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 2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107" i="1" s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<sst xmlns="http://schemas.openxmlformats.org/spreadsheetml/2006/main" count="292" uniqueCount="140">
  <si>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</si>
  <si>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</si>
  <si>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</si>
  <si>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</si>
  <si>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</si>
  <si>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</si>
  <si>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</si>
  <si>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</si>
  <si>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Dora Pejačević_x000D_
Trg J.F.Kennedy 3_x000D_
Zagreb_x000D_
Tel: +385(1)2303-063   Fax: +385(1)2303-063_x000D_
OIB: 93973093488_x000D_
Mail: doroteja.dakic@ud-dora.hr_x000D_
IBAN: HR7423600001101347320</t>
  </si>
  <si>
    <t>Isplata Sredstava Za Razdoblje: 01.07.2025 Do 30.07.2025</t>
  </si>
  <si>
    <t>SGLZŠ Postojna</t>
  </si>
  <si>
    <t>SI55477232</t>
  </si>
  <si>
    <t>Postojna</t>
  </si>
  <si>
    <t xml:space="preserve">OSTALI NESPOMENUTI RASHODI POSLOVANJA                                                                                                                 </t>
  </si>
  <si>
    <t>Učenički dom Dora Pejačević</t>
  </si>
  <si>
    <t>Ukupno:</t>
  </si>
  <si>
    <t>SLASTIČARNICA VINCEK d.o.o.</t>
  </si>
  <si>
    <t>99500510088</t>
  </si>
  <si>
    <t>10000 ZAGREB</t>
  </si>
  <si>
    <t xml:space="preserve">REPREZENTACIJA                                                                                                                                        </t>
  </si>
  <si>
    <t>PROJECT TRADE D.O.O.</t>
  </si>
  <si>
    <t>99180613311</t>
  </si>
  <si>
    <t>ZAGREB</t>
  </si>
  <si>
    <t xml:space="preserve">SITNI INVENTAR I AUTO GUME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</si>
  <si>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</si>
  <si>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93973093488</t>
  </si>
  <si>
    <t>Zagreb</t>
  </si>
  <si>
    <t xml:space="preserve">SLUŽBENA PUTOVANJA                                                                                                                                    </t>
  </si>
  <si>
    <t>AX - SOLING d.o.o.</t>
  </si>
  <si>
    <t>93866827970</t>
  </si>
  <si>
    <t xml:space="preserve">MATERIJAL I DIJELOVI ZA TEKUĆE I INVESTICIJSKO ODRŽAVANJE                                                                                             </t>
  </si>
  <si>
    <t>ZAGREBAČKA BANKA</t>
  </si>
  <si>
    <t>92963223473</t>
  </si>
  <si>
    <t xml:space="preserve">OSTALI NESPOMENUTI FINANCIJSKI RASHODI                                                                                                                </t>
  </si>
  <si>
    <t>HP-HRVATSKA POŠTA D.D.</t>
  </si>
  <si>
    <t>87311810356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</si>
  <si>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</si>
  <si>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</si>
  <si>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</si>
  <si>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Zagrebački električni tramvaj</t>
  </si>
  <si>
    <t>82031999604</t>
  </si>
  <si>
    <t>ZAGREB 10000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</si>
  <si>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</si>
  <si>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</si>
  <si>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</si>
  <si>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10110 ZAGREB</t>
  </si>
  <si>
    <t>AGRODALM d.o.o.</t>
  </si>
  <si>
    <t>80649374262</t>
  </si>
  <si>
    <t>ZAGREB 10 040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</si>
  <si>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</si>
  <si>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</si>
  <si>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IVERPAN d.o.o.</t>
  </si>
  <si>
    <t>79423686094</t>
  </si>
  <si>
    <t>Donja Zelina</t>
  </si>
  <si>
    <t>KLARA-ZGB.PEKARNE</t>
  </si>
  <si>
    <t>76842508189</t>
  </si>
  <si>
    <t>Matić d.o.o.</t>
  </si>
  <si>
    <t>76598425509</t>
  </si>
  <si>
    <t>Velika Gorica, 10410</t>
  </si>
  <si>
    <t>RETEL D.O.O.</t>
  </si>
  <si>
    <t>75715390821</t>
  </si>
  <si>
    <t>GPZ Opskrba d.o.o.</t>
  </si>
  <si>
    <t>74364571096</t>
  </si>
  <si>
    <t xml:space="preserve">ENERGIJA                                                                                                                                              </t>
  </si>
  <si>
    <t>Hrvatska turistička zajednica</t>
  </si>
  <si>
    <t>72501368180</t>
  </si>
  <si>
    <t>PRISTOJBE I NAKNADE</t>
  </si>
  <si>
    <t>OPTIMUS LAB D.O.O.</t>
  </si>
  <si>
    <t>71981294715</t>
  </si>
  <si>
    <t>ČAKOVEC</t>
  </si>
  <si>
    <t>Telemach Hrvatska d.o.o.</t>
  </si>
  <si>
    <t>70133616033</t>
  </si>
  <si>
    <t>10000 Zagreb</t>
  </si>
  <si>
    <t>NARODNE NOVINE</t>
  </si>
  <si>
    <t>64546066176</t>
  </si>
  <si>
    <t>ŠERVUDSKA ŠUMA j.d.o.o.</t>
  </si>
  <si>
    <t>63719024053</t>
  </si>
  <si>
    <t>Pavučnjak 10450</t>
  </si>
  <si>
    <t>HEP OPSKRBA</t>
  </si>
  <si>
    <t>63073332379</t>
  </si>
  <si>
    <t>GRAD ZGB GRADSI URED ZAPROSTORNO UREĐ.</t>
  </si>
  <si>
    <t>61817894937</t>
  </si>
  <si>
    <t>-</t>
  </si>
  <si>
    <t xml:space="preserve">KOMUNALNE USLUGE                                                                                                                                      </t>
  </si>
  <si>
    <t>TEHNO ZAGREB d.o.o.</t>
  </si>
  <si>
    <t>60557784734</t>
  </si>
  <si>
    <t>LUČKO</t>
  </si>
  <si>
    <t xml:space="preserve">USLUGE TEKUĆEG I INVESTICIJSKOG ODRŽAVANJA                                                                                                            </t>
  </si>
  <si>
    <t>ALCA ZAGREB d.o.o.</t>
  </si>
  <si>
    <t>58353015102</t>
  </si>
  <si>
    <t>IGOMAT d.o.o.</t>
  </si>
  <si>
    <t>55662000497</t>
  </si>
  <si>
    <t>Bregana 10432</t>
  </si>
  <si>
    <t>Dodo pizza</t>
  </si>
  <si>
    <t>52219073449</t>
  </si>
  <si>
    <t>Vodnjan</t>
  </si>
  <si>
    <t>VINDIJA</t>
  </si>
  <si>
    <t>44138062462</t>
  </si>
  <si>
    <t>VARAŽDIN</t>
  </si>
  <si>
    <t>ŠKOLA ZA GRAFIKU, DIZAJN I MEDIJSKU PRODUKCIJU</t>
  </si>
  <si>
    <t>39884669514</t>
  </si>
  <si>
    <t xml:space="preserve">USLUGE PROMIDŽBE I INFORMIRANJA                                                                                                                       </t>
  </si>
  <si>
    <t>SAPONIA</t>
  </si>
  <si>
    <t>37879152548</t>
  </si>
  <si>
    <t>OSIJEK</t>
  </si>
  <si>
    <t>Toplice Sveti Martin d.o.o.</t>
  </si>
  <si>
    <t>37324171729</t>
  </si>
  <si>
    <t>Sveti Martin na Muri</t>
  </si>
  <si>
    <t>OPG FRLJAK VL.DRAŽEN FRLJAK</t>
  </si>
  <si>
    <t>37140322136</t>
  </si>
  <si>
    <t>10361 GLAVNIČICA</t>
  </si>
  <si>
    <t>A1 HRVATSKA d.o.o.</t>
  </si>
  <si>
    <t>29524210204</t>
  </si>
  <si>
    <t>STYRIA MEDIJSKI SERVISI</t>
  </si>
  <si>
    <t>29005509482</t>
  </si>
  <si>
    <t>DeepIT d.o.o.</t>
  </si>
  <si>
    <t>28917545089</t>
  </si>
  <si>
    <t>Meteor Grupa - Labud d.o.o.</t>
  </si>
  <si>
    <t>23359164583</t>
  </si>
  <si>
    <t>PODRAVKA PREHRAMBENA INDUSTRIJA</t>
  </si>
  <si>
    <t>18928523252</t>
  </si>
  <si>
    <t>48000 KOPRIVNICA</t>
  </si>
  <si>
    <t>INTRTEKSTIL STANIĆ</t>
  </si>
  <si>
    <t>18665755809</t>
  </si>
  <si>
    <t>SVETA NEDELJA</t>
  </si>
  <si>
    <t>OPTI PRINT ADRIA d.o.o.</t>
  </si>
  <si>
    <t>11469787133</t>
  </si>
  <si>
    <t xml:space="preserve">ZAKUPNINE I NAJAMNINE                                                                                                                                 </t>
  </si>
  <si>
    <t>LEDO plus d.o.o.</t>
  </si>
  <si>
    <t>07179054100</t>
  </si>
  <si>
    <t>ZVIBOR d.o.o.</t>
  </si>
  <si>
    <t>03454358063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</si>
  <si>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</si>
  <si>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</si>
  <si>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</si>
  <si>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STRUČNO USAVRŠAVANJE ZAPOSLENIKA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</si>
  <si>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</si>
  <si>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</si>
  <si>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</si>
  <si>
    <t xml:space="preserve"> DOPRINOSI ZA OBVEZNO ZDRAVSTVENO OSIGURANJE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</si>
</sst>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topLeftCell="A7" zoomScaleNormal="100" workbookViewId="0">
      <selection activeCell="E100" sqref="E10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774.8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774.8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46.1</v>
      </c>
      <c r="E9" s="10">
        <v>3293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46.1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266.33999999999997</v>
      </c>
      <c r="E11" s="10">
        <v>3225</v>
      </c>
      <c r="F11" s="9" t="s">
        <v>23</v>
      </c>
      <c r="G11" s="27" t="s">
        <v>14</v>
      </c>
    </row>
    <row r="12" spans="1:7" x14ac:dyDescent="0.25">
      <c r="A12" s="9"/>
      <c r="B12" s="14"/>
      <c r="C12" s="10"/>
      <c r="D12" s="18">
        <v>14.16</v>
      </c>
      <c r="E12" s="10">
        <v>3231</v>
      </c>
      <c r="F12" s="9" t="s">
        <v>24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280.5</v>
      </c>
      <c r="E13" s="23"/>
      <c r="F13" s="25"/>
      <c r="G13" s="26"/>
    </row>
    <row r="14" spans="1:7" x14ac:dyDescent="0.25">
      <c r="A14" s="9" t="s">
        <v>14</v>
      </c>
      <c r="B14" s="14" t="s">
        <v>25</v>
      </c>
      <c r="C14" s="10" t="s">
        <v>26</v>
      </c>
      <c r="D14" s="18">
        <v>2009.04</v>
      </c>
      <c r="E14" s="10">
        <v>3211</v>
      </c>
      <c r="F14" s="9" t="s">
        <v>27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2009.04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26</v>
      </c>
      <c r="D16" s="18">
        <v>151.91999999999999</v>
      </c>
      <c r="E16" s="10">
        <v>3224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151.91999999999999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22</v>
      </c>
      <c r="D18" s="18">
        <v>116.82</v>
      </c>
      <c r="E18" s="10">
        <v>3434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116.82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18</v>
      </c>
      <c r="D20" s="18">
        <v>2.64</v>
      </c>
      <c r="E20" s="10">
        <v>3231</v>
      </c>
      <c r="F20" s="9" t="s">
        <v>24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2.64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22</v>
      </c>
      <c r="D22" s="18">
        <v>2.91</v>
      </c>
      <c r="E22" s="10">
        <v>3238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2.91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153.96</v>
      </c>
      <c r="E24" s="10">
        <v>3212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153.96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236.72</v>
      </c>
      <c r="E26" s="10">
        <v>3231</v>
      </c>
      <c r="F26" s="9" t="s">
        <v>24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236.72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265.45999999999998</v>
      </c>
      <c r="E28" s="10">
        <v>3221</v>
      </c>
      <c r="F28" s="9" t="s">
        <v>49</v>
      </c>
      <c r="G28" s="27" t="s">
        <v>14</v>
      </c>
    </row>
    <row r="29" spans="1:7" x14ac:dyDescent="0.25">
      <c r="A29" s="9"/>
      <c r="B29" s="14"/>
      <c r="C29" s="10"/>
      <c r="D29" s="18">
        <v>3591.92</v>
      </c>
      <c r="E29" s="10">
        <v>3222</v>
      </c>
      <c r="F29" s="9" t="s">
        <v>50</v>
      </c>
      <c r="G29" s="28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SUM(D28:D29)</f>
        <v>3857.38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208.25</v>
      </c>
      <c r="E31" s="10">
        <v>3224</v>
      </c>
      <c r="F31" s="9" t="s">
        <v>30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208.25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22</v>
      </c>
      <c r="D33" s="18">
        <v>1620.42</v>
      </c>
      <c r="E33" s="10">
        <v>3222</v>
      </c>
      <c r="F33" s="9" t="s">
        <v>50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1620.42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70.61</v>
      </c>
      <c r="E35" s="10">
        <v>3222</v>
      </c>
      <c r="F35" s="9" t="s">
        <v>50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70.61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22</v>
      </c>
      <c r="D37" s="18">
        <v>125</v>
      </c>
      <c r="E37" s="10">
        <v>3238</v>
      </c>
      <c r="F37" s="9" t="s">
        <v>38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125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22</v>
      </c>
      <c r="D39" s="18">
        <v>1355.2</v>
      </c>
      <c r="E39" s="10">
        <v>3223</v>
      </c>
      <c r="F39" s="9" t="s">
        <v>63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1355.2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26</v>
      </c>
      <c r="D41" s="18">
        <v>286.44</v>
      </c>
      <c r="E41" s="10">
        <v>3295</v>
      </c>
      <c r="F41" s="9" t="s">
        <v>66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286.44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120</v>
      </c>
      <c r="E43" s="10">
        <v>3238</v>
      </c>
      <c r="F43" s="9" t="s">
        <v>38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120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72</v>
      </c>
      <c r="D45" s="18">
        <v>17.36</v>
      </c>
      <c r="E45" s="10">
        <v>3231</v>
      </c>
      <c r="F45" s="9" t="s">
        <v>24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17.36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22</v>
      </c>
      <c r="D47" s="18">
        <v>36</v>
      </c>
      <c r="E47" s="10">
        <v>3221</v>
      </c>
      <c r="F47" s="9" t="s">
        <v>49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36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77</v>
      </c>
      <c r="D49" s="18">
        <v>327.5</v>
      </c>
      <c r="E49" s="10">
        <v>3299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327.5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22</v>
      </c>
      <c r="D51" s="18">
        <v>1060.1600000000001</v>
      </c>
      <c r="E51" s="10">
        <v>3223</v>
      </c>
      <c r="F51" s="9" t="s">
        <v>63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1060.1600000000001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269.43</v>
      </c>
      <c r="E53" s="10">
        <v>3234</v>
      </c>
      <c r="F53" s="9" t="s">
        <v>83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269.43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213.34</v>
      </c>
      <c r="E55" s="10">
        <v>3232</v>
      </c>
      <c r="F55" s="9" t="s">
        <v>87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213.34</v>
      </c>
      <c r="E56" s="23"/>
      <c r="F56" s="25"/>
      <c r="G56" s="26"/>
    </row>
    <row r="57" spans="1:7" x14ac:dyDescent="0.25">
      <c r="A57" s="9" t="s">
        <v>88</v>
      </c>
      <c r="B57" s="14" t="s">
        <v>89</v>
      </c>
      <c r="C57" s="10" t="s">
        <v>22</v>
      </c>
      <c r="D57" s="18">
        <v>90.44</v>
      </c>
      <c r="E57" s="10">
        <v>3221</v>
      </c>
      <c r="F57" s="9" t="s">
        <v>49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90.44</v>
      </c>
      <c r="E58" s="23"/>
      <c r="F58" s="25"/>
      <c r="G58" s="26"/>
    </row>
    <row r="59" spans="1:7" x14ac:dyDescent="0.25">
      <c r="A59" s="9" t="s">
        <v>90</v>
      </c>
      <c r="B59" s="14" t="s">
        <v>91</v>
      </c>
      <c r="C59" s="10" t="s">
        <v>92</v>
      </c>
      <c r="D59" s="18">
        <v>2397.9</v>
      </c>
      <c r="E59" s="10">
        <v>3222</v>
      </c>
      <c r="F59" s="9" t="s">
        <v>50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2397.9</v>
      </c>
      <c r="E60" s="23"/>
      <c r="F60" s="25"/>
      <c r="G60" s="26"/>
    </row>
    <row r="61" spans="1:7" x14ac:dyDescent="0.25">
      <c r="A61" s="9" t="s">
        <v>93</v>
      </c>
      <c r="B61" s="14" t="s">
        <v>94</v>
      </c>
      <c r="C61" s="10" t="s">
        <v>95</v>
      </c>
      <c r="D61" s="18">
        <v>93.6</v>
      </c>
      <c r="E61" s="10">
        <v>3222</v>
      </c>
      <c r="F61" s="9" t="s">
        <v>50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93.6</v>
      </c>
      <c r="E62" s="23"/>
      <c r="F62" s="25"/>
      <c r="G62" s="26"/>
    </row>
    <row r="63" spans="1:7" x14ac:dyDescent="0.25">
      <c r="A63" s="9" t="s">
        <v>96</v>
      </c>
      <c r="B63" s="14" t="s">
        <v>97</v>
      </c>
      <c r="C63" s="10" t="s">
        <v>98</v>
      </c>
      <c r="D63" s="18">
        <v>2633.99</v>
      </c>
      <c r="E63" s="10">
        <v>3222</v>
      </c>
      <c r="F63" s="9" t="s">
        <v>50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2633.99</v>
      </c>
      <c r="E64" s="23"/>
      <c r="F64" s="25"/>
      <c r="G64" s="26"/>
    </row>
    <row r="65" spans="1:7" x14ac:dyDescent="0.25">
      <c r="A65" s="9" t="s">
        <v>99</v>
      </c>
      <c r="B65" s="14" t="s">
        <v>100</v>
      </c>
      <c r="C65" s="10" t="s">
        <v>22</v>
      </c>
      <c r="D65" s="18">
        <v>2149</v>
      </c>
      <c r="E65" s="10">
        <v>3233</v>
      </c>
      <c r="F65" s="9" t="s">
        <v>101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2149</v>
      </c>
      <c r="E66" s="23"/>
      <c r="F66" s="25"/>
      <c r="G66" s="26"/>
    </row>
    <row r="67" spans="1:7" x14ac:dyDescent="0.25">
      <c r="A67" s="9" t="s">
        <v>102</v>
      </c>
      <c r="B67" s="14" t="s">
        <v>103</v>
      </c>
      <c r="C67" s="10" t="s">
        <v>104</v>
      </c>
      <c r="D67" s="18">
        <v>165</v>
      </c>
      <c r="E67" s="10">
        <v>3221</v>
      </c>
      <c r="F67" s="9" t="s">
        <v>49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165</v>
      </c>
      <c r="E68" s="23"/>
      <c r="F68" s="25"/>
      <c r="G68" s="26"/>
    </row>
    <row r="69" spans="1:7" x14ac:dyDescent="0.25">
      <c r="A69" s="9" t="s">
        <v>105</v>
      </c>
      <c r="B69" s="14" t="s">
        <v>106</v>
      </c>
      <c r="C69" s="10" t="s">
        <v>107</v>
      </c>
      <c r="D69" s="18">
        <v>200</v>
      </c>
      <c r="E69" s="10">
        <v>3211</v>
      </c>
      <c r="F69" s="9" t="s">
        <v>27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200</v>
      </c>
      <c r="E70" s="23"/>
      <c r="F70" s="25"/>
      <c r="G70" s="26"/>
    </row>
    <row r="71" spans="1:7" x14ac:dyDescent="0.25">
      <c r="A71" s="9" t="s">
        <v>108</v>
      </c>
      <c r="B71" s="14" t="s">
        <v>109</v>
      </c>
      <c r="C71" s="10" t="s">
        <v>110</v>
      </c>
      <c r="D71" s="18">
        <v>173.88</v>
      </c>
      <c r="E71" s="10">
        <v>3222</v>
      </c>
      <c r="F71" s="9" t="s">
        <v>50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173.88</v>
      </c>
      <c r="E72" s="23"/>
      <c r="F72" s="25"/>
      <c r="G72" s="26"/>
    </row>
    <row r="73" spans="1:7" x14ac:dyDescent="0.25">
      <c r="A73" s="9" t="s">
        <v>111</v>
      </c>
      <c r="B73" s="14" t="s">
        <v>112</v>
      </c>
      <c r="C73" s="10" t="s">
        <v>26</v>
      </c>
      <c r="D73" s="18">
        <v>125.99</v>
      </c>
      <c r="E73" s="10">
        <v>3231</v>
      </c>
      <c r="F73" s="9" t="s">
        <v>24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125.99</v>
      </c>
      <c r="E74" s="23"/>
      <c r="F74" s="25"/>
      <c r="G74" s="26"/>
    </row>
    <row r="75" spans="1:7" x14ac:dyDescent="0.25">
      <c r="A75" s="9" t="s">
        <v>113</v>
      </c>
      <c r="B75" s="14" t="s">
        <v>114</v>
      </c>
      <c r="C75" s="10" t="s">
        <v>22</v>
      </c>
      <c r="D75" s="18">
        <v>178</v>
      </c>
      <c r="E75" s="10">
        <v>3233</v>
      </c>
      <c r="F75" s="9" t="s">
        <v>101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178</v>
      </c>
      <c r="E76" s="23"/>
      <c r="F76" s="25"/>
      <c r="G76" s="26"/>
    </row>
    <row r="77" spans="1:7" x14ac:dyDescent="0.25">
      <c r="A77" s="9" t="s">
        <v>115</v>
      </c>
      <c r="B77" s="14" t="s">
        <v>116</v>
      </c>
      <c r="C77" s="10" t="s">
        <v>72</v>
      </c>
      <c r="D77" s="18">
        <v>400</v>
      </c>
      <c r="E77" s="10">
        <v>3238</v>
      </c>
      <c r="F77" s="9" t="s">
        <v>38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400</v>
      </c>
      <c r="E78" s="23"/>
      <c r="F78" s="25"/>
      <c r="G78" s="26"/>
    </row>
    <row r="79" spans="1:7" x14ac:dyDescent="0.25">
      <c r="A79" s="9" t="s">
        <v>117</v>
      </c>
      <c r="B79" s="14" t="s">
        <v>118</v>
      </c>
      <c r="C79" s="10" t="s">
        <v>72</v>
      </c>
      <c r="D79" s="18">
        <v>56.11</v>
      </c>
      <c r="E79" s="10">
        <v>3221</v>
      </c>
      <c r="F79" s="9" t="s">
        <v>49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56.11</v>
      </c>
      <c r="E80" s="23"/>
      <c r="F80" s="25"/>
      <c r="G80" s="26"/>
    </row>
    <row r="81" spans="1:7" x14ac:dyDescent="0.25">
      <c r="A81" s="9" t="s">
        <v>119</v>
      </c>
      <c r="B81" s="14" t="s">
        <v>120</v>
      </c>
      <c r="C81" s="10" t="s">
        <v>121</v>
      </c>
      <c r="D81" s="18">
        <v>378.46</v>
      </c>
      <c r="E81" s="10">
        <v>3222</v>
      </c>
      <c r="F81" s="9" t="s">
        <v>50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378.46</v>
      </c>
      <c r="E82" s="23"/>
      <c r="F82" s="25"/>
      <c r="G82" s="26"/>
    </row>
    <row r="83" spans="1:7" x14ac:dyDescent="0.25">
      <c r="A83" s="9" t="s">
        <v>122</v>
      </c>
      <c r="B83" s="14" t="s">
        <v>123</v>
      </c>
      <c r="C83" s="10" t="s">
        <v>124</v>
      </c>
      <c r="D83" s="18">
        <v>251.5</v>
      </c>
      <c r="E83" s="10">
        <v>3225</v>
      </c>
      <c r="F83" s="9" t="s">
        <v>23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251.5</v>
      </c>
      <c r="E84" s="23"/>
      <c r="F84" s="25"/>
      <c r="G84" s="26"/>
    </row>
    <row r="85" spans="1:7" x14ac:dyDescent="0.25">
      <c r="A85" s="9" t="s">
        <v>125</v>
      </c>
      <c r="B85" s="14" t="s">
        <v>126</v>
      </c>
      <c r="C85" s="10" t="s">
        <v>41</v>
      </c>
      <c r="D85" s="18">
        <v>302.62</v>
      </c>
      <c r="E85" s="10">
        <v>3235</v>
      </c>
      <c r="F85" s="9" t="s">
        <v>127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302.62</v>
      </c>
      <c r="E86" s="23"/>
      <c r="F86" s="25"/>
      <c r="G86" s="26"/>
    </row>
    <row r="87" spans="1:7" x14ac:dyDescent="0.25">
      <c r="A87" s="9" t="s">
        <v>128</v>
      </c>
      <c r="B87" s="14" t="s">
        <v>129</v>
      </c>
      <c r="C87" s="10" t="s">
        <v>26</v>
      </c>
      <c r="D87" s="18">
        <v>588.07000000000005</v>
      </c>
      <c r="E87" s="10">
        <v>3222</v>
      </c>
      <c r="F87" s="9" t="s">
        <v>50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588.07000000000005</v>
      </c>
      <c r="E88" s="23"/>
      <c r="F88" s="25"/>
      <c r="G88" s="26"/>
    </row>
    <row r="89" spans="1:7" x14ac:dyDescent="0.25">
      <c r="A89" s="9" t="s">
        <v>130</v>
      </c>
      <c r="B89" s="14" t="s">
        <v>131</v>
      </c>
      <c r="C89" s="10" t="s">
        <v>26</v>
      </c>
      <c r="D89" s="18">
        <v>225.41</v>
      </c>
      <c r="E89" s="10">
        <v>3221</v>
      </c>
      <c r="F89" s="9" t="s">
        <v>49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225.41</v>
      </c>
      <c r="E90" s="23"/>
      <c r="F90" s="25"/>
      <c r="G90" s="26"/>
    </row>
    <row r="91" spans="1:7" x14ac:dyDescent="0.25">
      <c r="A91" s="9"/>
      <c r="B91" s="14"/>
      <c r="C91" s="10"/>
      <c r="D91" s="18">
        <v>47205.35</v>
      </c>
      <c r="E91" s="10">
        <v>3111</v>
      </c>
      <c r="F91" s="9" t="s">
        <v>132</v>
      </c>
      <c r="G91" s="27" t="s">
        <v>14</v>
      </c>
    </row>
    <row r="92" spans="1:7" x14ac:dyDescent="0.25">
      <c r="A92" s="9"/>
      <c r="B92" s="14"/>
      <c r="C92" s="10"/>
      <c r="D92" s="18">
        <v>6676.83</v>
      </c>
      <c r="E92" s="10">
        <v>3121</v>
      </c>
      <c r="F92" s="9" t="s">
        <v>133</v>
      </c>
      <c r="G92" s="28" t="s">
        <v>14</v>
      </c>
    </row>
    <row r="93" spans="1:7" ht="15.75" x14ac:dyDescent="0.25">
      <c r="A93" s="9"/>
      <c r="B93" s="14"/>
      <c r="C93" s="10"/>
      <c r="D93" s="18">
        <v>7602.43</v>
      </c>
      <c r="E93" s="10">
        <v>3132</v>
      </c>
      <c r="F93" s="35" t="s">
        <v>139</v>
      </c>
      <c r="G93" s="28" t="s">
        <v>14</v>
      </c>
    </row>
    <row r="94" spans="1:7" x14ac:dyDescent="0.25">
      <c r="A94" s="9"/>
      <c r="B94" s="14"/>
      <c r="C94" s="10"/>
      <c r="D94" s="18">
        <v>1130.08</v>
      </c>
      <c r="E94" s="10">
        <v>3122</v>
      </c>
      <c r="F94" s="9" t="s">
        <v>134</v>
      </c>
      <c r="G94" s="28" t="s">
        <v>14</v>
      </c>
    </row>
    <row r="95" spans="1:7" x14ac:dyDescent="0.25">
      <c r="A95" s="9"/>
      <c r="B95" s="14"/>
      <c r="C95" s="10"/>
      <c r="D95" s="18">
        <v>4651.33</v>
      </c>
      <c r="E95" s="10">
        <v>3141</v>
      </c>
      <c r="F95" s="9" t="s">
        <v>134</v>
      </c>
      <c r="G95" s="28" t="s">
        <v>14</v>
      </c>
    </row>
    <row r="96" spans="1:7" x14ac:dyDescent="0.25">
      <c r="A96" s="9"/>
      <c r="B96" s="14"/>
      <c r="C96" s="10"/>
      <c r="D96" s="18">
        <v>2242.21</v>
      </c>
      <c r="E96" s="10">
        <v>3151</v>
      </c>
      <c r="F96" s="9" t="s">
        <v>134</v>
      </c>
      <c r="G96" s="28" t="s">
        <v>14</v>
      </c>
    </row>
    <row r="97" spans="1:7" x14ac:dyDescent="0.25">
      <c r="A97" s="9"/>
      <c r="B97" s="14"/>
      <c r="C97" s="10"/>
      <c r="D97" s="18">
        <v>6920.91</v>
      </c>
      <c r="E97" s="10">
        <v>3151</v>
      </c>
      <c r="F97" s="9" t="s">
        <v>134</v>
      </c>
      <c r="G97" s="28" t="s">
        <v>14</v>
      </c>
    </row>
    <row r="98" spans="1:7" x14ac:dyDescent="0.25">
      <c r="A98" s="9"/>
      <c r="B98" s="14"/>
      <c r="C98" s="10"/>
      <c r="D98" s="18">
        <v>7602.43</v>
      </c>
      <c r="E98" s="10">
        <v>3162</v>
      </c>
      <c r="F98" s="9" t="s">
        <v>134</v>
      </c>
      <c r="G98" s="28" t="s">
        <v>14</v>
      </c>
    </row>
    <row r="99" spans="1:7" x14ac:dyDescent="0.25">
      <c r="A99" s="9"/>
      <c r="B99" s="14"/>
      <c r="C99" s="10"/>
      <c r="D99" s="18">
        <v>1501.6</v>
      </c>
      <c r="E99" s="10">
        <v>3211</v>
      </c>
      <c r="F99" s="9" t="s">
        <v>27</v>
      </c>
      <c r="G99" s="28" t="s">
        <v>14</v>
      </c>
    </row>
    <row r="100" spans="1:7" x14ac:dyDescent="0.25">
      <c r="A100" s="9"/>
      <c r="B100" s="14"/>
      <c r="C100" s="10"/>
      <c r="D100" s="18">
        <v>2135.6999999999998</v>
      </c>
      <c r="E100" s="10">
        <v>3212</v>
      </c>
      <c r="F100" s="9" t="s">
        <v>42</v>
      </c>
      <c r="G100" s="28" t="s">
        <v>14</v>
      </c>
    </row>
    <row r="101" spans="1:7" x14ac:dyDescent="0.25">
      <c r="A101" s="9"/>
      <c r="B101" s="14"/>
      <c r="C101" s="10"/>
      <c r="D101" s="18">
        <v>-168.75</v>
      </c>
      <c r="E101" s="10">
        <v>3213</v>
      </c>
      <c r="F101" s="9" t="s">
        <v>135</v>
      </c>
      <c r="G101" s="28" t="s">
        <v>14</v>
      </c>
    </row>
    <row r="102" spans="1:7" x14ac:dyDescent="0.25">
      <c r="A102" s="9"/>
      <c r="B102" s="14"/>
      <c r="C102" s="10"/>
      <c r="D102" s="18">
        <v>-1500</v>
      </c>
      <c r="E102" s="10">
        <v>3223</v>
      </c>
      <c r="F102" s="9" t="s">
        <v>63</v>
      </c>
      <c r="G102" s="28" t="s">
        <v>14</v>
      </c>
    </row>
    <row r="103" spans="1:7" x14ac:dyDescent="0.25">
      <c r="A103" s="9"/>
      <c r="B103" s="14"/>
      <c r="C103" s="10"/>
      <c r="D103" s="18">
        <v>-750</v>
      </c>
      <c r="E103" s="10">
        <v>3234</v>
      </c>
      <c r="F103" s="9" t="s">
        <v>83</v>
      </c>
      <c r="G103" s="28" t="s">
        <v>14</v>
      </c>
    </row>
    <row r="104" spans="1:7" x14ac:dyDescent="0.25">
      <c r="A104" s="9"/>
      <c r="B104" s="14"/>
      <c r="C104" s="10"/>
      <c r="D104" s="18">
        <v>82.33</v>
      </c>
      <c r="E104" s="10">
        <v>3237</v>
      </c>
      <c r="F104" s="9" t="s">
        <v>136</v>
      </c>
      <c r="G104" s="28" t="s">
        <v>14</v>
      </c>
    </row>
    <row r="105" spans="1:7" x14ac:dyDescent="0.25">
      <c r="A105" s="9"/>
      <c r="B105" s="14"/>
      <c r="C105" s="10"/>
      <c r="D105" s="18">
        <v>255.43</v>
      </c>
      <c r="E105" s="10">
        <v>3291</v>
      </c>
      <c r="F105" s="9" t="s">
        <v>137</v>
      </c>
      <c r="G105" s="28" t="s">
        <v>14</v>
      </c>
    </row>
    <row r="106" spans="1:7" ht="21" customHeight="1" thickBot="1" x14ac:dyDescent="0.3">
      <c r="A106" s="21" t="s">
        <v>15</v>
      </c>
      <c r="B106" s="22"/>
      <c r="C106" s="23"/>
      <c r="D106" s="24">
        <f>SUM(D91:D105)</f>
        <v>85587.88</v>
      </c>
      <c r="E106" s="23"/>
      <c r="F106" s="25"/>
      <c r="G106" s="26"/>
    </row>
    <row r="107" spans="1:7" ht="15.75" thickBot="1" x14ac:dyDescent="0.3">
      <c r="A107" s="29" t="s">
        <v>138</v>
      </c>
      <c r="B107" s="30"/>
      <c r="C107" s="31"/>
      <c r="D107" s="32">
        <f>SUM(D8,D10,D13,D15,D17,D19,D21,D23,D25,D27,D30,D32,D34,D36,D38,D40,D42,D44,D46,D48,D50,D52,D54,D56,D58,D60,D62,D64,D66,D68,D70,D72,D74,D76,D78,D80,D82,D84,D86,D88,D90,D106)</f>
        <v>109340.35</v>
      </c>
      <c r="E107" s="31"/>
      <c r="F107" s="33"/>
      <c r="G107" s="34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 2</cp:lastModifiedBy>
  <dcterms:created xsi:type="dcterms:W3CDTF">2024-03-05T11:42:46Z</dcterms:created>
  <dcterms:modified xsi:type="dcterms:W3CDTF">2025-09-17T10:59:10Z</dcterms:modified>
</cp:coreProperties>
</file>