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 2\AppData\Local\Microsoft\Windows\INetCache\Content.Outlook\5R7X1D66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34" i="1" s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2" i="1"/>
  <c r="D40" i="1"/>
  <c r="D38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<sst xmlns="http://schemas.openxmlformats.org/spreadsheetml/2006/main" count="370" uniqueCount="170">
  <si>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</si>
  <si>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</si>
  <si>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</si>
  <si>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</si>
  <si>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</si>
  <si>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</si>
  <si>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</si>
  <si>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</si>
  <si>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Dora Pejačević_x000D_
Trg J.F.Kennedy 3_x000D_
Zagreb_x000D_
Tel: +385(1)2303-063   Fax: +385(1)2303-063_x000D_
OIB: 93973093488_x000D_
Mail: doroteja.dakic@ud-dora.hr_x000D_
IBAN: HR7423600001101347320</t>
  </si>
  <si>
    <t>Isplata Sredstava Za Razdoblje: 01.05.2025 Do 31.05.2025</t>
  </si>
  <si>
    <t>SANA delikatese d.o.o.</t>
  </si>
  <si>
    <t>99472149338</t>
  </si>
  <si>
    <t>KOPRIVNICA</t>
  </si>
  <si>
    <t xml:space="preserve">MATERIJAL I SIROVINE                                                                                                                                  </t>
  </si>
  <si>
    <t>Učenički dom Dora Pejačević</t>
  </si>
  <si>
    <t>Ukupno:</t>
  </si>
  <si>
    <t>ZAGREBAČKA BANKA</t>
  </si>
  <si>
    <t>92963223473</t>
  </si>
  <si>
    <t>ZAGREB</t>
  </si>
  <si>
    <t xml:space="preserve">OSTALI NESPOMENUTI FINANCIJSKI RASHODI                                                                                                                </t>
  </si>
  <si>
    <t>PROMO MIL</t>
  </si>
  <si>
    <t>92053866977</t>
  </si>
  <si>
    <t xml:space="preserve">UREDSKI MATERIJAL I OSTALI MATERIJALNI RASHODI                                                                                                        </t>
  </si>
  <si>
    <t>AQUAE VIVAE d.d. Krapinske Toplice</t>
  </si>
  <si>
    <t>90416109799</t>
  </si>
  <si>
    <t>Krapina</t>
  </si>
  <si>
    <t>COPY 7</t>
  </si>
  <si>
    <t>89393550145</t>
  </si>
  <si>
    <t>Zagreb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</si>
  <si>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</si>
  <si>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</si>
  <si>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</si>
  <si>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</si>
  <si>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</si>
  <si>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</si>
  <si>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</si>
  <si>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</si>
  <si>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ZGB HOLDING d.o.o. ČISTOĆA</t>
  </si>
  <si>
    <t>85584865987-004</t>
  </si>
  <si>
    <t xml:space="preserve">KOMUNALNE USLUGE                                                                                                                                      </t>
  </si>
  <si>
    <t>CVJEĆARNICA ŠKRINJARIĆ, OBRT ZA USLUGE I TRGOVINU VL. IVANKA ŠKRINJARIĆ</t>
  </si>
  <si>
    <t>85537667958</t>
  </si>
  <si>
    <t>Zagreb 10000</t>
  </si>
  <si>
    <t>TG stil doo</t>
  </si>
  <si>
    <t>8471001677</t>
  </si>
  <si>
    <t xml:space="preserve">MATERIJAL I DIJELOVI ZA TEKUĆE I INVESTICIJSKO ODRŽAVANJE                                                                                             </t>
  </si>
  <si>
    <t>MULLER TRGOVINA DOO</t>
  </si>
  <si>
    <t>84698789700</t>
  </si>
  <si>
    <t>ZGB</t>
  </si>
  <si>
    <t>VODOOPSKRBA I ODVODNJA d.o.o.</t>
  </si>
  <si>
    <t>83416546499</t>
  </si>
  <si>
    <t>Zagrebački električni tramvaj</t>
  </si>
  <si>
    <t>82031999604</t>
  </si>
  <si>
    <t>ZAGREB 10000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</si>
  <si>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</si>
  <si>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</si>
  <si>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</si>
  <si>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10110 ZAGREB</t>
  </si>
  <si>
    <t>AGRODALM d.o.o.</t>
  </si>
  <si>
    <t>80649374262</t>
  </si>
  <si>
    <t>ZAGREB 10 040</t>
  </si>
  <si>
    <t>URIHO</t>
  </si>
  <si>
    <t>77931216562</t>
  </si>
  <si>
    <t>SLUŽBENA, RADNA I ZAŠTITNA ODJEĆA I OBUĆA</t>
  </si>
  <si>
    <t>KLARA-ZGB.PEKARNE</t>
  </si>
  <si>
    <t>76842508189</t>
  </si>
  <si>
    <t>Matić d.o.o.</t>
  </si>
  <si>
    <t>76598425509</t>
  </si>
  <si>
    <t>Velika Gorica, 10410</t>
  </si>
  <si>
    <t xml:space="preserve">ZAKUPNINE I NAJAMNINE                                                                                                                                 </t>
  </si>
  <si>
    <t>RETEL D.O.O.</t>
  </si>
  <si>
    <t>75715390821</t>
  </si>
  <si>
    <t>GPZ Opskrba d.o.o.</t>
  </si>
  <si>
    <t>74364571096</t>
  </si>
  <si>
    <t xml:space="preserve">ENERGIJA                                                                                                                                              </t>
  </si>
  <si>
    <t>RAJČIĆ &amp; RIBIČIĆ d.o.o.</t>
  </si>
  <si>
    <t>73777741767</t>
  </si>
  <si>
    <t>BRELA</t>
  </si>
  <si>
    <t>PEVEC</t>
  </si>
  <si>
    <t>73660371074</t>
  </si>
  <si>
    <t>SESVETE</t>
  </si>
  <si>
    <t>OPTIMUS LAB D.O.O.</t>
  </si>
  <si>
    <t>71981294715</t>
  </si>
  <si>
    <t>ČAKOVEC</t>
  </si>
  <si>
    <t>FERO-TERM d.o.o.</t>
  </si>
  <si>
    <t>69638067216</t>
  </si>
  <si>
    <t>HR - 10255 Gornji Stupnik</t>
  </si>
  <si>
    <t>HRT-HRVATSKA RADIO TELEVIZIJA</t>
  </si>
  <si>
    <t>68419124305</t>
  </si>
  <si>
    <t>PRISTOJBE I NAKNADE</t>
  </si>
  <si>
    <t>All about pizza d.o.o.</t>
  </si>
  <si>
    <t>67489266401</t>
  </si>
  <si>
    <t>GORICATEKS d.o.o.</t>
  </si>
  <si>
    <t>66156913701</t>
  </si>
  <si>
    <t>VELIKA GORICA 10410</t>
  </si>
  <si>
    <t>HEP OPSKRBA</t>
  </si>
  <si>
    <t>63073332379</t>
  </si>
  <si>
    <t>GRAD ZGB GRADSI URED ZAPROSTORNO UREĐ.</t>
  </si>
  <si>
    <t>61817894937</t>
  </si>
  <si>
    <t>-</t>
  </si>
  <si>
    <t>KOMEDIJA</t>
  </si>
  <si>
    <t>59569102212</t>
  </si>
  <si>
    <t>LIMES PLUS d.o.o.</t>
  </si>
  <si>
    <t>57560191883</t>
  </si>
  <si>
    <t>IGOMAT d.o.o.</t>
  </si>
  <si>
    <t>55662000497</t>
  </si>
  <si>
    <t>Bregana 10432</t>
  </si>
  <si>
    <t>VINDIJA</t>
  </si>
  <si>
    <t>44138062462</t>
  </si>
  <si>
    <t>VARAŽDIN</t>
  </si>
  <si>
    <t>Elektromehaničarski i trgovački obrt</t>
  </si>
  <si>
    <t>40424332184</t>
  </si>
  <si>
    <t>Zagreb, 10 000</t>
  </si>
  <si>
    <t>OPG FRLJAK VL.DRAŽEN FRLJAK</t>
  </si>
  <si>
    <t>37140322136</t>
  </si>
  <si>
    <t>10361 GLAVNIČICA</t>
  </si>
  <si>
    <t>NASTAVNI ZAVOD ZA JAVNO ZDRASTVO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</si>
  <si>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</si>
  <si>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</si>
  <si>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A1 HRVATSKA d.o.o.</t>
  </si>
  <si>
    <t>29524210204</t>
  </si>
  <si>
    <t>DeepIT d.o.o.</t>
  </si>
  <si>
    <t>28917545089</t>
  </si>
  <si>
    <t>10000 Zagreb</t>
  </si>
  <si>
    <t>RAVITERA d.o.o.</t>
  </si>
  <si>
    <t>27639008504</t>
  </si>
  <si>
    <t>10430 SAMOBOR</t>
  </si>
  <si>
    <t xml:space="preserve">UREĐAJI, STROJEVI I OPREMA ZA OSTALE NAMJENE                                                                                                          </t>
  </si>
  <si>
    <t>MAISTRA</t>
  </si>
  <si>
    <t>25190869349</t>
  </si>
  <si>
    <t>ROVINJ</t>
  </si>
  <si>
    <t xml:space="preserve">SLUŽBENA PUTOVANJA                                                                                                                                    </t>
  </si>
  <si>
    <t>CROATIA AIRLINES</t>
  </si>
  <si>
    <t>24640993045</t>
  </si>
  <si>
    <t>Meteor Grupa - Labud d.o.o.</t>
  </si>
  <si>
    <t>23359164583</t>
  </si>
  <si>
    <t>TREĆA EKONOMSKA ŠKOLA</t>
  </si>
  <si>
    <t>22254684890</t>
  </si>
  <si>
    <t>SNIP RESTORAN d.o.o.</t>
  </si>
  <si>
    <t>20036516036</t>
  </si>
  <si>
    <t>PODRAVKA PREHRAMBENA INDUSTRIJA</t>
  </si>
  <si>
    <t>18928523252</t>
  </si>
  <si>
    <t>48000 KOPRIVNICA</t>
  </si>
  <si>
    <t>KULTURNI CENTAR TRAVNO</t>
  </si>
  <si>
    <t>15589224990</t>
  </si>
  <si>
    <t>10010 Zagreb</t>
  </si>
  <si>
    <t>KAK SI KAJ j.d.o.o.</t>
  </si>
  <si>
    <t>14522706868</t>
  </si>
  <si>
    <t>Sesvete</t>
  </si>
  <si>
    <t>OPTI PRINT ADRIA d.o.o.</t>
  </si>
  <si>
    <t>11469787133</t>
  </si>
  <si>
    <t>NB - NET, obrt za proizvodnju i trgovinu (Nb Hobby art)</t>
  </si>
  <si>
    <t>07472983582</t>
  </si>
  <si>
    <t>LEDO plus d.o.o.</t>
  </si>
  <si>
    <t>07179054100</t>
  </si>
  <si>
    <t>KLUB ZA EKSPEDICIONIZAM I KULTURU</t>
  </si>
  <si>
    <t>05029212031</t>
  </si>
  <si>
    <t>ZVIBOR d.o.o.</t>
  </si>
  <si>
    <t>03454358063</t>
  </si>
  <si>
    <t>MAKINJA d.o.o.</t>
  </si>
  <si>
    <t>Split</t>
  </si>
  <si>
    <t xml:space="preserve">USLUGE TEKUĆEG I INVESTICIJSKOG ODRŽAVANJA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</si>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</sst>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101" zoomScaleNormal="100" workbookViewId="0">
      <selection activeCell="D123" sqref="D12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159.1</v>
      </c>
      <c r="E7" s="10">
        <v>3222</v>
      </c>
      <c r="F7" s="9" t="s">
        <v>13</v>
      </c>
      <c r="G7" s="20" t="s">
        <v>14</v>
      </c>
    </row>
    <row r="8" spans="1:7" ht="15.75" thickBot="1" x14ac:dyDescent="0.3">
      <c r="A8" s="21" t="s">
        <v>15</v>
      </c>
      <c r="B8" s="22"/>
      <c r="C8" s="23"/>
      <c r="D8" s="24">
        <f>SUM(D7:D7)</f>
        <v>159.1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116.47</v>
      </c>
      <c r="E9" s="10">
        <v>3434</v>
      </c>
      <c r="F9" s="9" t="s">
        <v>19</v>
      </c>
      <c r="G9" s="27" t="s">
        <v>14</v>
      </c>
    </row>
    <row r="10" spans="1:7" ht="15.75" thickBot="1" x14ac:dyDescent="0.3">
      <c r="A10" s="21" t="s">
        <v>15</v>
      </c>
      <c r="B10" s="22"/>
      <c r="C10" s="23"/>
      <c r="D10" s="24">
        <f>SUM(D9:D9)</f>
        <v>116.47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828.13</v>
      </c>
      <c r="E11" s="10">
        <v>3221</v>
      </c>
      <c r="F11" s="9" t="s">
        <v>22</v>
      </c>
      <c r="G11" s="27" t="s">
        <v>14</v>
      </c>
    </row>
    <row r="12" spans="1:7" ht="15.75" thickBot="1" x14ac:dyDescent="0.3">
      <c r="A12" s="21" t="s">
        <v>15</v>
      </c>
      <c r="B12" s="22"/>
      <c r="C12" s="23"/>
      <c r="D12" s="24">
        <f>SUM(D11:D11)</f>
        <v>828.13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275</v>
      </c>
      <c r="E13" s="10">
        <v>3221</v>
      </c>
      <c r="F13" s="9" t="s">
        <v>22</v>
      </c>
      <c r="G13" s="27" t="s">
        <v>14</v>
      </c>
    </row>
    <row r="14" spans="1:7" x14ac:dyDescent="0.25">
      <c r="A14" s="9"/>
      <c r="B14" s="14"/>
      <c r="C14" s="10"/>
      <c r="D14" s="18">
        <v>360.5</v>
      </c>
      <c r="E14" s="10">
        <v>3222</v>
      </c>
      <c r="F14" s="9" t="s">
        <v>13</v>
      </c>
      <c r="G14" s="28" t="s">
        <v>14</v>
      </c>
    </row>
    <row r="15" spans="1:7" ht="15.75" thickBot="1" x14ac:dyDescent="0.3">
      <c r="A15" s="21" t="s">
        <v>15</v>
      </c>
      <c r="B15" s="22"/>
      <c r="C15" s="23"/>
      <c r="D15" s="24">
        <f>SUM(D13:D14)</f>
        <v>635.5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16.8</v>
      </c>
      <c r="E16" s="10">
        <v>3239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16.8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39.6</v>
      </c>
      <c r="E18" s="10">
        <v>3231</v>
      </c>
      <c r="F18" s="9" t="s">
        <v>33</v>
      </c>
      <c r="G18" s="27" t="s">
        <v>14</v>
      </c>
    </row>
    <row r="19" spans="1:7" ht="15.75" thickBot="1" x14ac:dyDescent="0.3">
      <c r="A19" s="21" t="s">
        <v>15</v>
      </c>
      <c r="B19" s="22"/>
      <c r="C19" s="23"/>
      <c r="D19" s="24">
        <f>SUM(D18:D18)</f>
        <v>39.6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18</v>
      </c>
      <c r="D20" s="18">
        <v>4.66</v>
      </c>
      <c r="E20" s="10">
        <v>3238</v>
      </c>
      <c r="F20" s="9" t="s">
        <v>36</v>
      </c>
      <c r="G20" s="27" t="s">
        <v>14</v>
      </c>
    </row>
    <row r="21" spans="1:7" ht="15.75" thickBot="1" x14ac:dyDescent="0.3">
      <c r="A21" s="21" t="s">
        <v>15</v>
      </c>
      <c r="B21" s="22"/>
      <c r="C21" s="23"/>
      <c r="D21" s="24">
        <f>SUM(D20:D20)</f>
        <v>4.66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32</v>
      </c>
      <c r="D22" s="18">
        <v>364.05</v>
      </c>
      <c r="E22" s="10">
        <v>3234</v>
      </c>
      <c r="F22" s="9" t="s">
        <v>39</v>
      </c>
      <c r="G22" s="27" t="s">
        <v>14</v>
      </c>
    </row>
    <row r="23" spans="1:7" ht="15.75" thickBot="1" x14ac:dyDescent="0.3">
      <c r="A23" s="21" t="s">
        <v>15</v>
      </c>
      <c r="B23" s="22"/>
      <c r="C23" s="23"/>
      <c r="D23" s="24">
        <f>SUM(D22:D22)</f>
        <v>364.05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160</v>
      </c>
      <c r="E24" s="10">
        <v>3221</v>
      </c>
      <c r="F24" s="9" t="s">
        <v>22</v>
      </c>
      <c r="G24" s="27" t="s">
        <v>14</v>
      </c>
    </row>
    <row r="25" spans="1:7" ht="15.75" thickBot="1" x14ac:dyDescent="0.3">
      <c r="A25" s="21" t="s">
        <v>15</v>
      </c>
      <c r="B25" s="22"/>
      <c r="C25" s="23"/>
      <c r="D25" s="24">
        <f>SUM(D24:D24)</f>
        <v>160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28</v>
      </c>
      <c r="D26" s="18">
        <v>102.56</v>
      </c>
      <c r="E26" s="10">
        <v>3224</v>
      </c>
      <c r="F26" s="9" t="s">
        <v>45</v>
      </c>
      <c r="G26" s="27" t="s">
        <v>14</v>
      </c>
    </row>
    <row r="27" spans="1:7" ht="15.75" thickBot="1" x14ac:dyDescent="0.3">
      <c r="A27" s="21" t="s">
        <v>15</v>
      </c>
      <c r="B27" s="22"/>
      <c r="C27" s="23"/>
      <c r="D27" s="24">
        <f>SUM(D26:D26)</f>
        <v>102.56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72.73</v>
      </c>
      <c r="E28" s="10">
        <v>3222</v>
      </c>
      <c r="F28" s="9" t="s">
        <v>13</v>
      </c>
      <c r="G28" s="27" t="s">
        <v>14</v>
      </c>
    </row>
    <row r="29" spans="1:7" ht="15.75" thickBot="1" x14ac:dyDescent="0.3">
      <c r="A29" s="21" t="s">
        <v>15</v>
      </c>
      <c r="B29" s="22"/>
      <c r="C29" s="23"/>
      <c r="D29" s="24">
        <f>SUM(D28:D28)</f>
        <v>72.73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18</v>
      </c>
      <c r="D30" s="18">
        <v>539.27</v>
      </c>
      <c r="E30" s="10">
        <v>3234</v>
      </c>
      <c r="F30" s="9" t="s">
        <v>39</v>
      </c>
      <c r="G30" s="27" t="s">
        <v>14</v>
      </c>
    </row>
    <row r="31" spans="1:7" ht="15.75" thickBot="1" x14ac:dyDescent="0.3">
      <c r="A31" s="21" t="s">
        <v>15</v>
      </c>
      <c r="B31" s="22"/>
      <c r="C31" s="23"/>
      <c r="D31" s="24">
        <f>SUM(D30:D30)</f>
        <v>539.27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153.96</v>
      </c>
      <c r="E32" s="10">
        <v>3212</v>
      </c>
      <c r="F32" s="9" t="s">
        <v>54</v>
      </c>
      <c r="G32" s="27" t="s">
        <v>14</v>
      </c>
    </row>
    <row r="33" spans="1:7" ht="15.75" thickBot="1" x14ac:dyDescent="0.3">
      <c r="A33" s="21" t="s">
        <v>15</v>
      </c>
      <c r="B33" s="22"/>
      <c r="C33" s="23"/>
      <c r="D33" s="24">
        <f>SUM(D32:D32)</f>
        <v>153.96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234.95</v>
      </c>
      <c r="E34" s="10">
        <v>3231</v>
      </c>
      <c r="F34" s="9" t="s">
        <v>33</v>
      </c>
      <c r="G34" s="27" t="s">
        <v>14</v>
      </c>
    </row>
    <row r="35" spans="1:7" ht="15.75" thickBot="1" x14ac:dyDescent="0.3">
      <c r="A35" s="21" t="s">
        <v>15</v>
      </c>
      <c r="B35" s="22"/>
      <c r="C35" s="23"/>
      <c r="D35" s="24">
        <f>SUM(D34:D34)</f>
        <v>234.95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240.58</v>
      </c>
      <c r="E36" s="10">
        <v>3221</v>
      </c>
      <c r="F36" s="9" t="s">
        <v>22</v>
      </c>
      <c r="G36" s="27" t="s">
        <v>14</v>
      </c>
    </row>
    <row r="37" spans="1:7" x14ac:dyDescent="0.25">
      <c r="A37" s="9"/>
      <c r="B37" s="14"/>
      <c r="C37" s="10"/>
      <c r="D37" s="18">
        <v>1682.93</v>
      </c>
      <c r="E37" s="10">
        <v>3222</v>
      </c>
      <c r="F37" s="9" t="s">
        <v>13</v>
      </c>
      <c r="G37" s="28" t="s">
        <v>14</v>
      </c>
    </row>
    <row r="38" spans="1:7" ht="15.75" thickBot="1" x14ac:dyDescent="0.3">
      <c r="A38" s="21" t="s">
        <v>15</v>
      </c>
      <c r="B38" s="22"/>
      <c r="C38" s="23"/>
      <c r="D38" s="24">
        <f>SUM(D36:D37)</f>
        <v>1923.51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18</v>
      </c>
      <c r="D39" s="18">
        <v>198</v>
      </c>
      <c r="E39" s="10">
        <v>3227</v>
      </c>
      <c r="F39" s="9" t="s">
        <v>63</v>
      </c>
      <c r="G39" s="27" t="s">
        <v>14</v>
      </c>
    </row>
    <row r="40" spans="1:7" ht="15.75" thickBot="1" x14ac:dyDescent="0.3">
      <c r="A40" s="21" t="s">
        <v>15</v>
      </c>
      <c r="B40" s="22"/>
      <c r="C40" s="23"/>
      <c r="D40" s="24">
        <f>SUM(D39:D39)</f>
        <v>198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18</v>
      </c>
      <c r="D41" s="18">
        <v>1132.71</v>
      </c>
      <c r="E41" s="10">
        <v>3222</v>
      </c>
      <c r="F41" s="9" t="s">
        <v>13</v>
      </c>
      <c r="G41" s="27" t="s">
        <v>14</v>
      </c>
    </row>
    <row r="42" spans="1:7" ht="15.75" thickBot="1" x14ac:dyDescent="0.3">
      <c r="A42" s="21" t="s">
        <v>15</v>
      </c>
      <c r="B42" s="22"/>
      <c r="C42" s="23"/>
      <c r="D42" s="24">
        <f>SUM(D41:D41)</f>
        <v>1132.71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47.15</v>
      </c>
      <c r="E43" s="10">
        <v>3222</v>
      </c>
      <c r="F43" s="9" t="s">
        <v>13</v>
      </c>
      <c r="G43" s="27" t="s">
        <v>14</v>
      </c>
    </row>
    <row r="44" spans="1:7" x14ac:dyDescent="0.25">
      <c r="A44" s="9"/>
      <c r="B44" s="14"/>
      <c r="C44" s="10"/>
      <c r="D44" s="18">
        <v>30</v>
      </c>
      <c r="E44" s="10">
        <v>3235</v>
      </c>
      <c r="F44" s="9" t="s">
        <v>69</v>
      </c>
      <c r="G44" s="28" t="s">
        <v>14</v>
      </c>
    </row>
    <row r="45" spans="1:7" ht="15.75" thickBot="1" x14ac:dyDescent="0.3">
      <c r="A45" s="21" t="s">
        <v>15</v>
      </c>
      <c r="B45" s="22"/>
      <c r="C45" s="23"/>
      <c r="D45" s="24">
        <f>SUM(D43:D44)</f>
        <v>77.150000000000006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18</v>
      </c>
      <c r="D46" s="18">
        <v>210</v>
      </c>
      <c r="E46" s="10">
        <v>3238</v>
      </c>
      <c r="F46" s="9" t="s">
        <v>36</v>
      </c>
      <c r="G46" s="27" t="s">
        <v>14</v>
      </c>
    </row>
    <row r="47" spans="1:7" ht="15.75" thickBot="1" x14ac:dyDescent="0.3">
      <c r="A47" s="21" t="s">
        <v>15</v>
      </c>
      <c r="B47" s="22"/>
      <c r="C47" s="23"/>
      <c r="D47" s="24">
        <f>SUM(D46:D46)</f>
        <v>210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18</v>
      </c>
      <c r="D48" s="18">
        <v>2915.97</v>
      </c>
      <c r="E48" s="10">
        <v>3223</v>
      </c>
      <c r="F48" s="9" t="s">
        <v>74</v>
      </c>
      <c r="G48" s="27" t="s">
        <v>14</v>
      </c>
    </row>
    <row r="49" spans="1:7" ht="15.75" thickBot="1" x14ac:dyDescent="0.3">
      <c r="A49" s="21" t="s">
        <v>15</v>
      </c>
      <c r="B49" s="22"/>
      <c r="C49" s="23"/>
      <c r="D49" s="24">
        <f>SUM(D48:D48)</f>
        <v>2915.97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3.98</v>
      </c>
      <c r="E50" s="10">
        <v>3221</v>
      </c>
      <c r="F50" s="9" t="s">
        <v>22</v>
      </c>
      <c r="G50" s="27" t="s">
        <v>14</v>
      </c>
    </row>
    <row r="51" spans="1:7" ht="15.75" thickBot="1" x14ac:dyDescent="0.3">
      <c r="A51" s="21" t="s">
        <v>15</v>
      </c>
      <c r="B51" s="22"/>
      <c r="C51" s="23"/>
      <c r="D51" s="24">
        <f>SUM(D50:D50)</f>
        <v>3.98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24.66</v>
      </c>
      <c r="E52" s="10">
        <v>3221</v>
      </c>
      <c r="F52" s="9" t="s">
        <v>22</v>
      </c>
      <c r="G52" s="27" t="s">
        <v>14</v>
      </c>
    </row>
    <row r="53" spans="1:7" x14ac:dyDescent="0.25">
      <c r="A53" s="9"/>
      <c r="B53" s="14"/>
      <c r="C53" s="10"/>
      <c r="D53" s="18">
        <v>37</v>
      </c>
      <c r="E53" s="10">
        <v>3224</v>
      </c>
      <c r="F53" s="9" t="s">
        <v>45</v>
      </c>
      <c r="G53" s="28" t="s">
        <v>14</v>
      </c>
    </row>
    <row r="54" spans="1:7" ht="15.75" thickBot="1" x14ac:dyDescent="0.3">
      <c r="A54" s="21" t="s">
        <v>15</v>
      </c>
      <c r="B54" s="22"/>
      <c r="C54" s="23"/>
      <c r="D54" s="24">
        <f>SUM(D52:D53)</f>
        <v>61.66</v>
      </c>
      <c r="E54" s="23"/>
      <c r="F54" s="25"/>
      <c r="G54" s="26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120</v>
      </c>
      <c r="E55" s="10">
        <v>3238</v>
      </c>
      <c r="F55" s="9" t="s">
        <v>36</v>
      </c>
      <c r="G55" s="27" t="s">
        <v>14</v>
      </c>
    </row>
    <row r="56" spans="1:7" ht="15.75" thickBot="1" x14ac:dyDescent="0.3">
      <c r="A56" s="21" t="s">
        <v>15</v>
      </c>
      <c r="B56" s="22"/>
      <c r="C56" s="23"/>
      <c r="D56" s="24">
        <f>SUM(D55:D55)</f>
        <v>120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86</v>
      </c>
      <c r="D57" s="18">
        <v>224.25</v>
      </c>
      <c r="E57" s="10">
        <v>3224</v>
      </c>
      <c r="F57" s="9" t="s">
        <v>45</v>
      </c>
      <c r="G57" s="27" t="s">
        <v>14</v>
      </c>
    </row>
    <row r="58" spans="1:7" ht="15.75" thickBot="1" x14ac:dyDescent="0.3">
      <c r="A58" s="21" t="s">
        <v>15</v>
      </c>
      <c r="B58" s="22"/>
      <c r="C58" s="23"/>
      <c r="D58" s="24">
        <f>SUM(D57:D57)</f>
        <v>224.25</v>
      </c>
      <c r="E58" s="23"/>
      <c r="F58" s="25"/>
      <c r="G58" s="26"/>
    </row>
    <row r="59" spans="1:7" x14ac:dyDescent="0.25">
      <c r="A59" s="9" t="s">
        <v>87</v>
      </c>
      <c r="B59" s="14" t="s">
        <v>88</v>
      </c>
      <c r="C59" s="10" t="s">
        <v>18</v>
      </c>
      <c r="D59" s="18">
        <v>21.24</v>
      </c>
      <c r="E59" s="10">
        <v>3295</v>
      </c>
      <c r="F59" s="9" t="s">
        <v>89</v>
      </c>
      <c r="G59" s="27" t="s">
        <v>14</v>
      </c>
    </row>
    <row r="60" spans="1:7" ht="15.75" thickBot="1" x14ac:dyDescent="0.3">
      <c r="A60" s="21" t="s">
        <v>15</v>
      </c>
      <c r="B60" s="22"/>
      <c r="C60" s="23"/>
      <c r="D60" s="24">
        <f>SUM(D59:D59)</f>
        <v>21.24</v>
      </c>
      <c r="E60" s="23"/>
      <c r="F60" s="25"/>
      <c r="G60" s="26"/>
    </row>
    <row r="61" spans="1:7" x14ac:dyDescent="0.25">
      <c r="A61" s="9" t="s">
        <v>90</v>
      </c>
      <c r="B61" s="14" t="s">
        <v>91</v>
      </c>
      <c r="C61" s="10" t="s">
        <v>28</v>
      </c>
      <c r="D61" s="18">
        <v>186.9</v>
      </c>
      <c r="E61" s="10">
        <v>3222</v>
      </c>
      <c r="F61" s="9" t="s">
        <v>13</v>
      </c>
      <c r="G61" s="27" t="s">
        <v>14</v>
      </c>
    </row>
    <row r="62" spans="1:7" ht="15.75" thickBot="1" x14ac:dyDescent="0.3">
      <c r="A62" s="21" t="s">
        <v>15</v>
      </c>
      <c r="B62" s="22"/>
      <c r="C62" s="23"/>
      <c r="D62" s="24">
        <f>SUM(D61:D61)</f>
        <v>186.9</v>
      </c>
      <c r="E62" s="23"/>
      <c r="F62" s="25"/>
      <c r="G62" s="26"/>
    </row>
    <row r="63" spans="1:7" x14ac:dyDescent="0.25">
      <c r="A63" s="9" t="s">
        <v>92</v>
      </c>
      <c r="B63" s="14" t="s">
        <v>93</v>
      </c>
      <c r="C63" s="10" t="s">
        <v>94</v>
      </c>
      <c r="D63" s="18">
        <v>187.5</v>
      </c>
      <c r="E63" s="10">
        <v>3227</v>
      </c>
      <c r="F63" s="9" t="s">
        <v>63</v>
      </c>
      <c r="G63" s="27" t="s">
        <v>14</v>
      </c>
    </row>
    <row r="64" spans="1:7" ht="15.75" thickBot="1" x14ac:dyDescent="0.3">
      <c r="A64" s="21" t="s">
        <v>15</v>
      </c>
      <c r="B64" s="22"/>
      <c r="C64" s="23"/>
      <c r="D64" s="24">
        <f>SUM(D63:D63)</f>
        <v>187.5</v>
      </c>
      <c r="E64" s="23"/>
      <c r="F64" s="25"/>
      <c r="G64" s="26"/>
    </row>
    <row r="65" spans="1:7" x14ac:dyDescent="0.25">
      <c r="A65" s="9" t="s">
        <v>95</v>
      </c>
      <c r="B65" s="14" t="s">
        <v>96</v>
      </c>
      <c r="C65" s="10" t="s">
        <v>18</v>
      </c>
      <c r="D65" s="18">
        <v>1312.21</v>
      </c>
      <c r="E65" s="10">
        <v>3223</v>
      </c>
      <c r="F65" s="9" t="s">
        <v>74</v>
      </c>
      <c r="G65" s="27" t="s">
        <v>14</v>
      </c>
    </row>
    <row r="66" spans="1:7" ht="15.75" thickBot="1" x14ac:dyDescent="0.3">
      <c r="A66" s="21" t="s">
        <v>15</v>
      </c>
      <c r="B66" s="22"/>
      <c r="C66" s="23"/>
      <c r="D66" s="24">
        <f>SUM(D65:D65)</f>
        <v>1312.21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99</v>
      </c>
      <c r="D67" s="18">
        <v>269.43</v>
      </c>
      <c r="E67" s="10">
        <v>3234</v>
      </c>
      <c r="F67" s="9" t="s">
        <v>39</v>
      </c>
      <c r="G67" s="27" t="s">
        <v>14</v>
      </c>
    </row>
    <row r="68" spans="1:7" ht="15.75" thickBot="1" x14ac:dyDescent="0.3">
      <c r="A68" s="21" t="s">
        <v>15</v>
      </c>
      <c r="B68" s="22"/>
      <c r="C68" s="23"/>
      <c r="D68" s="24">
        <f>SUM(D67:D67)</f>
        <v>269.43</v>
      </c>
      <c r="E68" s="23"/>
      <c r="F68" s="25"/>
      <c r="G68" s="26"/>
    </row>
    <row r="69" spans="1:7" x14ac:dyDescent="0.25">
      <c r="A69" s="9" t="s">
        <v>100</v>
      </c>
      <c r="B69" s="14" t="s">
        <v>101</v>
      </c>
      <c r="C69" s="10" t="s">
        <v>18</v>
      </c>
      <c r="D69" s="18">
        <v>256</v>
      </c>
      <c r="E69" s="10">
        <v>3221</v>
      </c>
      <c r="F69" s="9" t="s">
        <v>22</v>
      </c>
      <c r="G69" s="27" t="s">
        <v>14</v>
      </c>
    </row>
    <row r="70" spans="1:7" ht="15.75" thickBot="1" x14ac:dyDescent="0.3">
      <c r="A70" s="21" t="s">
        <v>15</v>
      </c>
      <c r="B70" s="22"/>
      <c r="C70" s="23"/>
      <c r="D70" s="24">
        <f>SUM(D69:D69)</f>
        <v>256</v>
      </c>
      <c r="E70" s="23"/>
      <c r="F70" s="25"/>
      <c r="G70" s="26"/>
    </row>
    <row r="71" spans="1:7" x14ac:dyDescent="0.25">
      <c r="A71" s="9" t="s">
        <v>102</v>
      </c>
      <c r="B71" s="14" t="s">
        <v>103</v>
      </c>
      <c r="C71" s="10" t="s">
        <v>42</v>
      </c>
      <c r="D71" s="18">
        <v>50.38</v>
      </c>
      <c r="E71" s="10">
        <v>3221</v>
      </c>
      <c r="F71" s="9" t="s">
        <v>22</v>
      </c>
      <c r="G71" s="27" t="s">
        <v>14</v>
      </c>
    </row>
    <row r="72" spans="1:7" ht="15.75" thickBot="1" x14ac:dyDescent="0.3">
      <c r="A72" s="21" t="s">
        <v>15</v>
      </c>
      <c r="B72" s="22"/>
      <c r="C72" s="23"/>
      <c r="D72" s="24">
        <f>SUM(D71:D71)</f>
        <v>50.38</v>
      </c>
      <c r="E72" s="23"/>
      <c r="F72" s="25"/>
      <c r="G72" s="26"/>
    </row>
    <row r="73" spans="1:7" x14ac:dyDescent="0.25">
      <c r="A73" s="9" t="s">
        <v>104</v>
      </c>
      <c r="B73" s="14" t="s">
        <v>105</v>
      </c>
      <c r="C73" s="10" t="s">
        <v>106</v>
      </c>
      <c r="D73" s="18">
        <v>1232.3399999999999</v>
      </c>
      <c r="E73" s="10">
        <v>3222</v>
      </c>
      <c r="F73" s="9" t="s">
        <v>13</v>
      </c>
      <c r="G73" s="27" t="s">
        <v>14</v>
      </c>
    </row>
    <row r="74" spans="1:7" ht="15.75" thickBot="1" x14ac:dyDescent="0.3">
      <c r="A74" s="21" t="s">
        <v>15</v>
      </c>
      <c r="B74" s="22"/>
      <c r="C74" s="23"/>
      <c r="D74" s="24">
        <f>SUM(D73:D73)</f>
        <v>1232.3399999999999</v>
      </c>
      <c r="E74" s="23"/>
      <c r="F74" s="25"/>
      <c r="G74" s="26"/>
    </row>
    <row r="75" spans="1:7" x14ac:dyDescent="0.25">
      <c r="A75" s="9" t="s">
        <v>107</v>
      </c>
      <c r="B75" s="14" t="s">
        <v>108</v>
      </c>
      <c r="C75" s="10" t="s">
        <v>109</v>
      </c>
      <c r="D75" s="18">
        <v>1747.2</v>
      </c>
      <c r="E75" s="10">
        <v>3222</v>
      </c>
      <c r="F75" s="9" t="s">
        <v>13</v>
      </c>
      <c r="G75" s="27" t="s">
        <v>14</v>
      </c>
    </row>
    <row r="76" spans="1:7" ht="15.75" thickBot="1" x14ac:dyDescent="0.3">
      <c r="A76" s="21" t="s">
        <v>15</v>
      </c>
      <c r="B76" s="22"/>
      <c r="C76" s="23"/>
      <c r="D76" s="24">
        <f>SUM(D75:D75)</f>
        <v>1747.2</v>
      </c>
      <c r="E76" s="23"/>
      <c r="F76" s="25"/>
      <c r="G76" s="26"/>
    </row>
    <row r="77" spans="1:7" x14ac:dyDescent="0.25">
      <c r="A77" s="9" t="s">
        <v>110</v>
      </c>
      <c r="B77" s="14" t="s">
        <v>111</v>
      </c>
      <c r="C77" s="10" t="s">
        <v>112</v>
      </c>
      <c r="D77" s="18">
        <v>40</v>
      </c>
      <c r="E77" s="10">
        <v>3224</v>
      </c>
      <c r="F77" s="9" t="s">
        <v>45</v>
      </c>
      <c r="G77" s="27" t="s">
        <v>14</v>
      </c>
    </row>
    <row r="78" spans="1:7" ht="15.75" thickBot="1" x14ac:dyDescent="0.3">
      <c r="A78" s="21" t="s">
        <v>15</v>
      </c>
      <c r="B78" s="22"/>
      <c r="C78" s="23"/>
      <c r="D78" s="24">
        <f>SUM(D77:D77)</f>
        <v>40</v>
      </c>
      <c r="E78" s="23"/>
      <c r="F78" s="25"/>
      <c r="G78" s="26"/>
    </row>
    <row r="79" spans="1:7" x14ac:dyDescent="0.25">
      <c r="A79" s="9" t="s">
        <v>113</v>
      </c>
      <c r="B79" s="14" t="s">
        <v>114</v>
      </c>
      <c r="C79" s="10" t="s">
        <v>115</v>
      </c>
      <c r="D79" s="18">
        <v>249.48</v>
      </c>
      <c r="E79" s="10">
        <v>3222</v>
      </c>
      <c r="F79" s="9" t="s">
        <v>13</v>
      </c>
      <c r="G79" s="27" t="s">
        <v>14</v>
      </c>
    </row>
    <row r="80" spans="1:7" ht="15.75" thickBot="1" x14ac:dyDescent="0.3">
      <c r="A80" s="21" t="s">
        <v>15</v>
      </c>
      <c r="B80" s="22"/>
      <c r="C80" s="23"/>
      <c r="D80" s="24">
        <f>SUM(D79:D79)</f>
        <v>249.48</v>
      </c>
      <c r="E80" s="23"/>
      <c r="F80" s="25"/>
      <c r="G80" s="26"/>
    </row>
    <row r="81" spans="1:7" x14ac:dyDescent="0.25">
      <c r="A81" s="9" t="s">
        <v>116</v>
      </c>
      <c r="B81" s="14" t="s">
        <v>117</v>
      </c>
      <c r="C81" s="10" t="s">
        <v>18</v>
      </c>
      <c r="D81" s="18">
        <v>320</v>
      </c>
      <c r="E81" s="10">
        <v>3236</v>
      </c>
      <c r="F81" s="9" t="s">
        <v>118</v>
      </c>
      <c r="G81" s="27" t="s">
        <v>14</v>
      </c>
    </row>
    <row r="82" spans="1:7" ht="15.75" thickBot="1" x14ac:dyDescent="0.3">
      <c r="A82" s="21" t="s">
        <v>15</v>
      </c>
      <c r="B82" s="22"/>
      <c r="C82" s="23"/>
      <c r="D82" s="24">
        <f>SUM(D81:D81)</f>
        <v>320</v>
      </c>
      <c r="E82" s="23"/>
      <c r="F82" s="25"/>
      <c r="G82" s="26"/>
    </row>
    <row r="83" spans="1:7" x14ac:dyDescent="0.25">
      <c r="A83" s="9" t="s">
        <v>119</v>
      </c>
      <c r="B83" s="14" t="s">
        <v>120</v>
      </c>
      <c r="C83" s="10" t="s">
        <v>28</v>
      </c>
      <c r="D83" s="18">
        <v>124.85</v>
      </c>
      <c r="E83" s="10">
        <v>3231</v>
      </c>
      <c r="F83" s="9" t="s">
        <v>33</v>
      </c>
      <c r="G83" s="27" t="s">
        <v>14</v>
      </c>
    </row>
    <row r="84" spans="1:7" ht="15.75" thickBot="1" x14ac:dyDescent="0.3">
      <c r="A84" s="21" t="s">
        <v>15</v>
      </c>
      <c r="B84" s="22"/>
      <c r="C84" s="23"/>
      <c r="D84" s="24">
        <f>SUM(D83:D83)</f>
        <v>124.85</v>
      </c>
      <c r="E84" s="23"/>
      <c r="F84" s="25"/>
      <c r="G84" s="26"/>
    </row>
    <row r="85" spans="1:7" x14ac:dyDescent="0.25">
      <c r="A85" s="9" t="s">
        <v>121</v>
      </c>
      <c r="B85" s="14" t="s">
        <v>122</v>
      </c>
      <c r="C85" s="10" t="s">
        <v>123</v>
      </c>
      <c r="D85" s="18">
        <v>200</v>
      </c>
      <c r="E85" s="10">
        <v>3238</v>
      </c>
      <c r="F85" s="9" t="s">
        <v>36</v>
      </c>
      <c r="G85" s="27" t="s">
        <v>14</v>
      </c>
    </row>
    <row r="86" spans="1:7" ht="15.75" thickBot="1" x14ac:dyDescent="0.3">
      <c r="A86" s="21" t="s">
        <v>15</v>
      </c>
      <c r="B86" s="22"/>
      <c r="C86" s="23"/>
      <c r="D86" s="24">
        <f>SUM(D85:D85)</f>
        <v>200</v>
      </c>
      <c r="E86" s="23"/>
      <c r="F86" s="25"/>
      <c r="G86" s="26"/>
    </row>
    <row r="87" spans="1:7" x14ac:dyDescent="0.25">
      <c r="A87" s="9" t="s">
        <v>124</v>
      </c>
      <c r="B87" s="14" t="s">
        <v>125</v>
      </c>
      <c r="C87" s="10" t="s">
        <v>126</v>
      </c>
      <c r="D87" s="18">
        <v>1132</v>
      </c>
      <c r="E87" s="10">
        <v>4227</v>
      </c>
      <c r="F87" s="9" t="s">
        <v>127</v>
      </c>
      <c r="G87" s="27" t="s">
        <v>14</v>
      </c>
    </row>
    <row r="88" spans="1:7" ht="15.75" thickBot="1" x14ac:dyDescent="0.3">
      <c r="A88" s="21" t="s">
        <v>15</v>
      </c>
      <c r="B88" s="22"/>
      <c r="C88" s="23"/>
      <c r="D88" s="24">
        <f>SUM(D87:D87)</f>
        <v>1132</v>
      </c>
      <c r="E88" s="23"/>
      <c r="F88" s="25"/>
      <c r="G88" s="26"/>
    </row>
    <row r="89" spans="1:7" x14ac:dyDescent="0.25">
      <c r="A89" s="9" t="s">
        <v>128</v>
      </c>
      <c r="B89" s="14" t="s">
        <v>129</v>
      </c>
      <c r="C89" s="10" t="s">
        <v>130</v>
      </c>
      <c r="D89" s="18">
        <v>216.6</v>
      </c>
      <c r="E89" s="10">
        <v>3211</v>
      </c>
      <c r="F89" s="9" t="s">
        <v>131</v>
      </c>
      <c r="G89" s="27" t="s">
        <v>14</v>
      </c>
    </row>
    <row r="90" spans="1:7" ht="15.75" thickBot="1" x14ac:dyDescent="0.3">
      <c r="A90" s="21" t="s">
        <v>15</v>
      </c>
      <c r="B90" s="22"/>
      <c r="C90" s="23"/>
      <c r="D90" s="24">
        <f>SUM(D89:D89)</f>
        <v>216.6</v>
      </c>
      <c r="E90" s="23"/>
      <c r="F90" s="25"/>
      <c r="G90" s="26"/>
    </row>
    <row r="91" spans="1:7" x14ac:dyDescent="0.25">
      <c r="A91" s="9" t="s">
        <v>132</v>
      </c>
      <c r="B91" s="14" t="s">
        <v>133</v>
      </c>
      <c r="C91" s="10" t="s">
        <v>18</v>
      </c>
      <c r="D91" s="18">
        <v>486.28</v>
      </c>
      <c r="E91" s="10">
        <v>3211</v>
      </c>
      <c r="F91" s="9" t="s">
        <v>131</v>
      </c>
      <c r="G91" s="27" t="s">
        <v>14</v>
      </c>
    </row>
    <row r="92" spans="1:7" ht="15.75" thickBot="1" x14ac:dyDescent="0.3">
      <c r="A92" s="21" t="s">
        <v>15</v>
      </c>
      <c r="B92" s="22"/>
      <c r="C92" s="23"/>
      <c r="D92" s="24">
        <f>SUM(D91:D91)</f>
        <v>486.28</v>
      </c>
      <c r="E92" s="23"/>
      <c r="F92" s="25"/>
      <c r="G92" s="26"/>
    </row>
    <row r="93" spans="1:7" x14ac:dyDescent="0.25">
      <c r="A93" s="9" t="s">
        <v>134</v>
      </c>
      <c r="B93" s="14" t="s">
        <v>135</v>
      </c>
      <c r="C93" s="10" t="s">
        <v>123</v>
      </c>
      <c r="D93" s="18">
        <v>88.08</v>
      </c>
      <c r="E93" s="10">
        <v>3221</v>
      </c>
      <c r="F93" s="9" t="s">
        <v>22</v>
      </c>
      <c r="G93" s="27" t="s">
        <v>14</v>
      </c>
    </row>
    <row r="94" spans="1:7" ht="15.75" thickBot="1" x14ac:dyDescent="0.3">
      <c r="A94" s="21" t="s">
        <v>15</v>
      </c>
      <c r="B94" s="22"/>
      <c r="C94" s="23"/>
      <c r="D94" s="24">
        <f>SUM(D93:D93)</f>
        <v>88.08</v>
      </c>
      <c r="E94" s="23"/>
      <c r="F94" s="25"/>
      <c r="G94" s="26"/>
    </row>
    <row r="95" spans="1:7" x14ac:dyDescent="0.25">
      <c r="A95" s="9" t="s">
        <v>136</v>
      </c>
      <c r="B95" s="14" t="s">
        <v>137</v>
      </c>
      <c r="C95" s="10" t="s">
        <v>32</v>
      </c>
      <c r="D95" s="18">
        <v>75</v>
      </c>
      <c r="E95" s="10">
        <v>3239</v>
      </c>
      <c r="F95" s="9" t="s">
        <v>29</v>
      </c>
      <c r="G95" s="27" t="s">
        <v>14</v>
      </c>
    </row>
    <row r="96" spans="1:7" ht="15.75" thickBot="1" x14ac:dyDescent="0.3">
      <c r="A96" s="21" t="s">
        <v>15</v>
      </c>
      <c r="B96" s="22"/>
      <c r="C96" s="23"/>
      <c r="D96" s="24">
        <f>SUM(D95:D95)</f>
        <v>75</v>
      </c>
      <c r="E96" s="23"/>
      <c r="F96" s="25"/>
      <c r="G96" s="26"/>
    </row>
    <row r="97" spans="1:7" x14ac:dyDescent="0.25">
      <c r="A97" s="9" t="s">
        <v>138</v>
      </c>
      <c r="B97" s="14" t="s">
        <v>139</v>
      </c>
      <c r="C97" s="10" t="s">
        <v>123</v>
      </c>
      <c r="D97" s="18">
        <v>1722</v>
      </c>
      <c r="E97" s="10">
        <v>3222</v>
      </c>
      <c r="F97" s="9" t="s">
        <v>13</v>
      </c>
      <c r="G97" s="27" t="s">
        <v>14</v>
      </c>
    </row>
    <row r="98" spans="1:7" ht="15.75" thickBot="1" x14ac:dyDescent="0.3">
      <c r="A98" s="21" t="s">
        <v>15</v>
      </c>
      <c r="B98" s="22"/>
      <c r="C98" s="23"/>
      <c r="D98" s="24">
        <f>SUM(D97:D97)</f>
        <v>1722</v>
      </c>
      <c r="E98" s="23"/>
      <c r="F98" s="25"/>
      <c r="G98" s="26"/>
    </row>
    <row r="99" spans="1:7" x14ac:dyDescent="0.25">
      <c r="A99" s="9" t="s">
        <v>140</v>
      </c>
      <c r="B99" s="14" t="s">
        <v>141</v>
      </c>
      <c r="C99" s="10" t="s">
        <v>142</v>
      </c>
      <c r="D99" s="18">
        <v>438.87</v>
      </c>
      <c r="E99" s="10">
        <v>3222</v>
      </c>
      <c r="F99" s="9" t="s">
        <v>13</v>
      </c>
      <c r="G99" s="27" t="s">
        <v>14</v>
      </c>
    </row>
    <row r="100" spans="1:7" ht="15.75" thickBot="1" x14ac:dyDescent="0.3">
      <c r="A100" s="21" t="s">
        <v>15</v>
      </c>
      <c r="B100" s="22"/>
      <c r="C100" s="23"/>
      <c r="D100" s="24">
        <f>SUM(D99:D99)</f>
        <v>438.87</v>
      </c>
      <c r="E100" s="23"/>
      <c r="F100" s="25"/>
      <c r="G100" s="26"/>
    </row>
    <row r="101" spans="1:7" x14ac:dyDescent="0.25">
      <c r="A101" s="9" t="s">
        <v>143</v>
      </c>
      <c r="B101" s="14" t="s">
        <v>144</v>
      </c>
      <c r="C101" s="10" t="s">
        <v>145</v>
      </c>
      <c r="D101" s="18">
        <v>42</v>
      </c>
      <c r="E101" s="10">
        <v>3221</v>
      </c>
      <c r="F101" s="9" t="s">
        <v>22</v>
      </c>
      <c r="G101" s="27" t="s">
        <v>14</v>
      </c>
    </row>
    <row r="102" spans="1:7" ht="15.75" thickBot="1" x14ac:dyDescent="0.3">
      <c r="A102" s="21" t="s">
        <v>15</v>
      </c>
      <c r="B102" s="22"/>
      <c r="C102" s="23"/>
      <c r="D102" s="24">
        <f>SUM(D101:D101)</f>
        <v>42</v>
      </c>
      <c r="E102" s="23"/>
      <c r="F102" s="25"/>
      <c r="G102" s="26"/>
    </row>
    <row r="103" spans="1:7" x14ac:dyDescent="0.25">
      <c r="A103" s="9" t="s">
        <v>146</v>
      </c>
      <c r="B103" s="14" t="s">
        <v>147</v>
      </c>
      <c r="C103" s="10" t="s">
        <v>148</v>
      </c>
      <c r="D103" s="18">
        <v>239</v>
      </c>
      <c r="E103" s="10">
        <v>3221</v>
      </c>
      <c r="F103" s="9" t="s">
        <v>22</v>
      </c>
      <c r="G103" s="27" t="s">
        <v>14</v>
      </c>
    </row>
    <row r="104" spans="1:7" ht="15.75" thickBot="1" x14ac:dyDescent="0.3">
      <c r="A104" s="21" t="s">
        <v>15</v>
      </c>
      <c r="B104" s="22"/>
      <c r="C104" s="23"/>
      <c r="D104" s="24">
        <f>SUM(D103:D103)</f>
        <v>239</v>
      </c>
      <c r="E104" s="23"/>
      <c r="F104" s="25"/>
      <c r="G104" s="26"/>
    </row>
    <row r="105" spans="1:7" x14ac:dyDescent="0.25">
      <c r="A105" s="9" t="s">
        <v>149</v>
      </c>
      <c r="B105" s="14" t="s">
        <v>150</v>
      </c>
      <c r="C105" s="10" t="s">
        <v>53</v>
      </c>
      <c r="D105" s="18">
        <v>151.31</v>
      </c>
      <c r="E105" s="10">
        <v>3235</v>
      </c>
      <c r="F105" s="9" t="s">
        <v>69</v>
      </c>
      <c r="G105" s="27" t="s">
        <v>14</v>
      </c>
    </row>
    <row r="106" spans="1:7" ht="15.75" thickBot="1" x14ac:dyDescent="0.3">
      <c r="A106" s="21" t="s">
        <v>15</v>
      </c>
      <c r="B106" s="22"/>
      <c r="C106" s="23"/>
      <c r="D106" s="24">
        <f>SUM(D105:D105)</f>
        <v>151.31</v>
      </c>
      <c r="E106" s="23"/>
      <c r="F106" s="25"/>
      <c r="G106" s="26"/>
    </row>
    <row r="107" spans="1:7" x14ac:dyDescent="0.25">
      <c r="A107" s="9" t="s">
        <v>151</v>
      </c>
      <c r="B107" s="14" t="s">
        <v>152</v>
      </c>
      <c r="C107" s="10" t="s">
        <v>28</v>
      </c>
      <c r="D107" s="18">
        <v>52.76</v>
      </c>
      <c r="E107" s="10">
        <v>3221</v>
      </c>
      <c r="F107" s="9" t="s">
        <v>22</v>
      </c>
      <c r="G107" s="27" t="s">
        <v>14</v>
      </c>
    </row>
    <row r="108" spans="1:7" ht="15.75" thickBot="1" x14ac:dyDescent="0.3">
      <c r="A108" s="21" t="s">
        <v>15</v>
      </c>
      <c r="B108" s="22"/>
      <c r="C108" s="23"/>
      <c r="D108" s="24">
        <f>SUM(D107:D107)</f>
        <v>52.76</v>
      </c>
      <c r="E108" s="23"/>
      <c r="F108" s="25"/>
      <c r="G108" s="26"/>
    </row>
    <row r="109" spans="1:7" x14ac:dyDescent="0.25">
      <c r="A109" s="9" t="s">
        <v>153</v>
      </c>
      <c r="B109" s="14" t="s">
        <v>154</v>
      </c>
      <c r="C109" s="10" t="s">
        <v>28</v>
      </c>
      <c r="D109" s="18">
        <v>970.26</v>
      </c>
      <c r="E109" s="10">
        <v>3222</v>
      </c>
      <c r="F109" s="9" t="s">
        <v>13</v>
      </c>
      <c r="G109" s="27" t="s">
        <v>14</v>
      </c>
    </row>
    <row r="110" spans="1:7" ht="15.75" thickBot="1" x14ac:dyDescent="0.3">
      <c r="A110" s="21" t="s">
        <v>15</v>
      </c>
      <c r="B110" s="22"/>
      <c r="C110" s="23"/>
      <c r="D110" s="24">
        <f>SUM(D109:D109)</f>
        <v>970.26</v>
      </c>
      <c r="E110" s="23"/>
      <c r="F110" s="25"/>
      <c r="G110" s="26"/>
    </row>
    <row r="111" spans="1:7" x14ac:dyDescent="0.25">
      <c r="A111" s="9" t="s">
        <v>155</v>
      </c>
      <c r="B111" s="14" t="s">
        <v>156</v>
      </c>
      <c r="C111" s="10" t="s">
        <v>28</v>
      </c>
      <c r="D111" s="18">
        <v>96.06</v>
      </c>
      <c r="E111" s="10">
        <v>3221</v>
      </c>
      <c r="F111" s="9" t="s">
        <v>22</v>
      </c>
      <c r="G111" s="27" t="s">
        <v>14</v>
      </c>
    </row>
    <row r="112" spans="1:7" ht="15.75" thickBot="1" x14ac:dyDescent="0.3">
      <c r="A112" s="21" t="s">
        <v>15</v>
      </c>
      <c r="B112" s="22"/>
      <c r="C112" s="23"/>
      <c r="D112" s="24">
        <f>SUM(D111:D111)</f>
        <v>96.06</v>
      </c>
      <c r="E112" s="23"/>
      <c r="F112" s="25"/>
      <c r="G112" s="26"/>
    </row>
    <row r="113" spans="1:7" x14ac:dyDescent="0.25">
      <c r="A113" s="9" t="s">
        <v>157</v>
      </c>
      <c r="B113" s="14" t="s">
        <v>158</v>
      </c>
      <c r="C113" s="10" t="s">
        <v>28</v>
      </c>
      <c r="D113" s="18">
        <v>151.25</v>
      </c>
      <c r="E113" s="10">
        <v>3221</v>
      </c>
      <c r="F113" s="9" t="s">
        <v>22</v>
      </c>
      <c r="G113" s="27" t="s">
        <v>14</v>
      </c>
    </row>
    <row r="114" spans="1:7" ht="15.75" thickBot="1" x14ac:dyDescent="0.3">
      <c r="A114" s="21" t="s">
        <v>15</v>
      </c>
      <c r="B114" s="22"/>
      <c r="C114" s="23"/>
      <c r="D114" s="24">
        <f>SUM(D113:D113)</f>
        <v>151.25</v>
      </c>
      <c r="E114" s="23"/>
      <c r="F114" s="25"/>
      <c r="G114" s="26"/>
    </row>
    <row r="115" spans="1:7" x14ac:dyDescent="0.25">
      <c r="A115" s="9" t="s">
        <v>159</v>
      </c>
      <c r="B115" s="14" t="s">
        <v>99</v>
      </c>
      <c r="C115" s="10" t="s">
        <v>160</v>
      </c>
      <c r="D115" s="18">
        <v>11375</v>
      </c>
      <c r="E115" s="10">
        <v>3232</v>
      </c>
      <c r="F115" s="9" t="s">
        <v>161</v>
      </c>
      <c r="G115" s="27" t="s">
        <v>14</v>
      </c>
    </row>
    <row r="116" spans="1:7" ht="15.75" thickBot="1" x14ac:dyDescent="0.3">
      <c r="A116" s="21" t="s">
        <v>15</v>
      </c>
      <c r="B116" s="22"/>
      <c r="C116" s="23"/>
      <c r="D116" s="24">
        <f>SUM(D115:D115)</f>
        <v>11375</v>
      </c>
      <c r="E116" s="23"/>
      <c r="F116" s="25"/>
      <c r="G116" s="26"/>
    </row>
    <row r="117" spans="1:7" x14ac:dyDescent="0.25">
      <c r="A117" s="9"/>
      <c r="B117" s="14"/>
      <c r="C117" s="10"/>
      <c r="D117" s="18">
        <v>45831.05</v>
      </c>
      <c r="E117" s="10">
        <v>3111</v>
      </c>
      <c r="F117" s="9" t="s">
        <v>162</v>
      </c>
      <c r="G117" s="27" t="s">
        <v>14</v>
      </c>
    </row>
    <row r="118" spans="1:7" x14ac:dyDescent="0.25">
      <c r="A118" s="9"/>
      <c r="B118" s="14"/>
      <c r="C118" s="10"/>
      <c r="D118" s="18">
        <v>830.56</v>
      </c>
      <c r="E118" s="10">
        <v>3113</v>
      </c>
      <c r="F118" s="9" t="s">
        <v>163</v>
      </c>
      <c r="G118" s="28" t="s">
        <v>14</v>
      </c>
    </row>
    <row r="119" spans="1:7" x14ac:dyDescent="0.25">
      <c r="A119" s="9"/>
      <c r="B119" s="14"/>
      <c r="C119" s="10"/>
      <c r="D119" s="18">
        <v>14740.24</v>
      </c>
      <c r="E119" s="10">
        <v>3114</v>
      </c>
      <c r="F119" s="9" t="s">
        <v>164</v>
      </c>
      <c r="G119" s="28" t="s">
        <v>14</v>
      </c>
    </row>
    <row r="120" spans="1:7" x14ac:dyDescent="0.25">
      <c r="A120" s="9"/>
      <c r="B120" s="14"/>
      <c r="C120" s="10"/>
      <c r="D120" s="18">
        <v>2637.16</v>
      </c>
      <c r="E120" s="10">
        <v>3121</v>
      </c>
      <c r="F120" s="9" t="s">
        <v>165</v>
      </c>
      <c r="G120" s="28" t="s">
        <v>14</v>
      </c>
    </row>
    <row r="121" spans="1:7" x14ac:dyDescent="0.25">
      <c r="A121" s="9"/>
      <c r="B121" s="14"/>
      <c r="C121" s="10"/>
      <c r="D121" s="18">
        <v>1695.12</v>
      </c>
      <c r="E121" s="10">
        <v>3122</v>
      </c>
      <c r="F121" s="9" t="s">
        <v>166</v>
      </c>
      <c r="G121" s="28" t="s">
        <v>14</v>
      </c>
    </row>
    <row r="122" spans="1:7" x14ac:dyDescent="0.25">
      <c r="A122" s="9"/>
      <c r="B122" s="14"/>
      <c r="C122" s="10"/>
      <c r="D122" s="18">
        <v>7375.66</v>
      </c>
      <c r="E122" s="10">
        <v>3132</v>
      </c>
      <c r="F122" s="9" t="s">
        <v>167</v>
      </c>
      <c r="G122" s="28" t="s">
        <v>14</v>
      </c>
    </row>
    <row r="123" spans="1:7" x14ac:dyDescent="0.25">
      <c r="A123" s="9"/>
      <c r="B123" s="14"/>
      <c r="C123" s="10"/>
      <c r="D123" s="18">
        <v>9026.7900000000009</v>
      </c>
      <c r="E123" s="10">
        <v>3141</v>
      </c>
      <c r="F123" s="9" t="s">
        <v>166</v>
      </c>
      <c r="G123" s="28" t="s">
        <v>14</v>
      </c>
    </row>
    <row r="124" spans="1:7" x14ac:dyDescent="0.25">
      <c r="A124" s="9"/>
      <c r="B124" s="14"/>
      <c r="C124" s="10"/>
      <c r="D124" s="18">
        <v>4412.04</v>
      </c>
      <c r="E124" s="10">
        <v>3151</v>
      </c>
      <c r="F124" s="9" t="s">
        <v>166</v>
      </c>
      <c r="G124" s="28" t="s">
        <v>14</v>
      </c>
    </row>
    <row r="125" spans="1:7" x14ac:dyDescent="0.25">
      <c r="A125" s="9"/>
      <c r="B125" s="14"/>
      <c r="C125" s="10"/>
      <c r="D125" s="18">
        <v>13681.21</v>
      </c>
      <c r="E125" s="10">
        <v>3151</v>
      </c>
      <c r="F125" s="9" t="s">
        <v>166</v>
      </c>
      <c r="G125" s="28" t="s">
        <v>14</v>
      </c>
    </row>
    <row r="126" spans="1:7" x14ac:dyDescent="0.25">
      <c r="A126" s="9"/>
      <c r="B126" s="14"/>
      <c r="C126" s="10"/>
      <c r="D126" s="18">
        <v>14965.82</v>
      </c>
      <c r="E126" s="10">
        <v>3162</v>
      </c>
      <c r="F126" s="9" t="s">
        <v>166</v>
      </c>
      <c r="G126" s="28" t="s">
        <v>14</v>
      </c>
    </row>
    <row r="127" spans="1:7" x14ac:dyDescent="0.25">
      <c r="A127" s="9"/>
      <c r="B127" s="14"/>
      <c r="C127" s="10"/>
      <c r="D127" s="18">
        <v>509.11</v>
      </c>
      <c r="E127" s="10">
        <v>3211</v>
      </c>
      <c r="F127" s="9" t="s">
        <v>131</v>
      </c>
      <c r="G127" s="28" t="s">
        <v>14</v>
      </c>
    </row>
    <row r="128" spans="1:7" x14ac:dyDescent="0.25">
      <c r="A128" s="9"/>
      <c r="B128" s="14"/>
      <c r="C128" s="10"/>
      <c r="D128" s="18">
        <v>706.2</v>
      </c>
      <c r="E128" s="10">
        <v>3211</v>
      </c>
      <c r="F128" s="9" t="s">
        <v>131</v>
      </c>
      <c r="G128" s="28" t="s">
        <v>14</v>
      </c>
    </row>
    <row r="129" spans="1:7" x14ac:dyDescent="0.25">
      <c r="A129" s="9"/>
      <c r="B129" s="14"/>
      <c r="C129" s="10"/>
      <c r="D129" s="18">
        <v>1796.87</v>
      </c>
      <c r="E129" s="10">
        <v>3212</v>
      </c>
      <c r="F129" s="9" t="s">
        <v>54</v>
      </c>
      <c r="G129" s="28" t="s">
        <v>14</v>
      </c>
    </row>
    <row r="130" spans="1:7" x14ac:dyDescent="0.25">
      <c r="A130" s="9"/>
      <c r="B130" s="14"/>
      <c r="C130" s="10"/>
      <c r="D130" s="18">
        <v>-80</v>
      </c>
      <c r="E130" s="10">
        <v>3222</v>
      </c>
      <c r="F130" s="9" t="s">
        <v>13</v>
      </c>
      <c r="G130" s="28" t="s">
        <v>14</v>
      </c>
    </row>
    <row r="131" spans="1:7" x14ac:dyDescent="0.25">
      <c r="A131" s="9"/>
      <c r="B131" s="14"/>
      <c r="C131" s="10"/>
      <c r="D131" s="18">
        <v>357.46</v>
      </c>
      <c r="E131" s="10">
        <v>3291</v>
      </c>
      <c r="F131" s="9" t="s">
        <v>168</v>
      </c>
      <c r="G131" s="28" t="s">
        <v>14</v>
      </c>
    </row>
    <row r="132" spans="1:7" x14ac:dyDescent="0.25">
      <c r="A132" s="9"/>
      <c r="B132" s="14"/>
      <c r="C132" s="10"/>
      <c r="D132" s="18">
        <v>1117.77</v>
      </c>
      <c r="E132" s="10">
        <v>3295</v>
      </c>
      <c r="F132" s="9" t="s">
        <v>89</v>
      </c>
      <c r="G132" s="28" t="s">
        <v>14</v>
      </c>
    </row>
    <row r="133" spans="1:7" ht="21" customHeight="1" thickBot="1" x14ac:dyDescent="0.3">
      <c r="A133" s="21" t="s">
        <v>15</v>
      </c>
      <c r="B133" s="22"/>
      <c r="C133" s="23"/>
      <c r="D133" s="24">
        <f>SUM(D117:D132)</f>
        <v>119603.06</v>
      </c>
      <c r="E133" s="23"/>
      <c r="F133" s="25"/>
      <c r="G133" s="26"/>
    </row>
    <row r="134" spans="1:7" ht="15.75" thickBot="1" x14ac:dyDescent="0.3">
      <c r="A134" s="29" t="s">
        <v>169</v>
      </c>
      <c r="B134" s="30"/>
      <c r="C134" s="31"/>
      <c r="D134" s="32">
        <f>SUM(D8,D10,D12,D15,D17,D19,D21,D23,D25,D27,D29,D31,D33,D35,D38,D40,D42,D45,D47,D49,D51,D54,D56,D58,D60,D62,D64,D66,D68,D70,D72,D74,D76,D78,D80,D82,D84,D86,D88,D90,D92,D94,D96,D98,D100,D102,D104,D106,D108,D110,D112,D114,D116,D133)</f>
        <v>153332.07</v>
      </c>
      <c r="E134" s="31"/>
      <c r="F134" s="33"/>
      <c r="G134" s="34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 2</cp:lastModifiedBy>
  <dcterms:created xsi:type="dcterms:W3CDTF">2024-03-05T11:42:46Z</dcterms:created>
  <dcterms:modified xsi:type="dcterms:W3CDTF">2025-06-23T06:48:23Z</dcterms:modified>
</cp:coreProperties>
</file>