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 2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9" i="1" l="1"/>
  <c r="D118" i="1"/>
  <c r="D106" i="1"/>
  <c r="D104" i="1"/>
  <c r="D102" i="1"/>
  <c r="D100" i="1"/>
  <c r="D98" i="1"/>
  <c r="D96" i="1"/>
  <c r="D94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<sst xmlns="http://schemas.openxmlformats.org/spreadsheetml/2006/main" count="331" uniqueCount="159">
  <si>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</si>
  <si>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</si>
  <si>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</si>
  <si>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</si>
  <si>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</si>
  <si>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</si>
  <si>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</si>
  <si>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</si>
  <si>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Učenički dom Dora Pejačević_x000D_
Trg J.F.Kennedy 3_x000D_
Zagreb_x000D_
Tel: +385(1)2303-063   Fax: +385(1)2303-063_x000D_
OIB: 93973093488_x000D_
Mail: doroteja.dakic@ud-dora.hr_x000D_
IBAN: HR7423600001101347320</t>
  </si>
  <si>
    <t>Isplata Sredstava Za Razdoblje: 01.02.2025 Do 28.02.2025</t>
  </si>
  <si>
    <t>SANA delikatese d.o.o.</t>
  </si>
  <si>
    <t>99472149338</t>
  </si>
  <si>
    <t>KOPRIVNICA</t>
  </si>
  <si>
    <t xml:space="preserve">MATERIJAL I SIROVINE                                                                                                                                  </t>
  </si>
  <si>
    <t>Učenički dom Dora Pejačević</t>
  </si>
  <si>
    <t>Ukupno:</t>
  </si>
  <si>
    <t>ZAGREBAČKA BANKA</t>
  </si>
  <si>
    <t>92963223473</t>
  </si>
  <si>
    <t>ZAGREB</t>
  </si>
  <si>
    <t xml:space="preserve">OSTALI NESPOMENUTI FINANCIJSKI RASHODI                                                                                                                </t>
  </si>
  <si>
    <t>PROMO MIL</t>
  </si>
  <si>
    <t>92053866977</t>
  </si>
  <si>
    <t xml:space="preserve">UREDSKI MATERIJAL I OSTALI MATERIJALNI RASHODI                                                                                                        </t>
  </si>
  <si>
    <t>TEHNOINVEST ZAGREB d.o.o.</t>
  </si>
  <si>
    <t>90487555284</t>
  </si>
  <si>
    <t>LUČKO</t>
  </si>
  <si>
    <t>DECATHLON doo</t>
  </si>
  <si>
    <t>89516372197</t>
  </si>
  <si>
    <t>ZGB</t>
  </si>
  <si>
    <t>COOKIE CONCEPT d.o.o.</t>
  </si>
  <si>
    <t>87618782502</t>
  </si>
  <si>
    <t xml:space="preserve">REPREZENTACIJA                                                                                                                                        </t>
  </si>
  <si>
    <t>HP-HRVATSKA POŠTA D.D.</t>
  </si>
  <si>
    <t>87311810356</t>
  </si>
  <si>
    <t>10000 ZAGREB</t>
  </si>
  <si>
    <t xml:space="preserve">USLUGE TELEFONA, POŠTE I PRIJEVOZA                                                                                                                    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</si>
  <si>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</si>
  <si>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</si>
  <si>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</si>
  <si>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ZGB HOLDING d.o.o. ČISTOĆA</t>
  </si>
  <si>
    <t>85584865987-004</t>
  </si>
  <si>
    <t xml:space="preserve">KOMUNALNE USLUGE                                                                                                                                      </t>
  </si>
  <si>
    <t>ILEES FASHION J.D.O.O.</t>
  </si>
  <si>
    <t>840081135122857</t>
  </si>
  <si>
    <t xml:space="preserve">10000 ZAGREB </t>
  </si>
  <si>
    <t>Zagrebački električni tramvaj</t>
  </si>
  <si>
    <t>82031999604</t>
  </si>
  <si>
    <t>ZAGREB 10000</t>
  </si>
  <si>
    <t xml:space="preserve">NAKNADE ZA PRIJEVOZ, ZA RAD NA TERENU I ODVOJENI ŽIVOT                                                                                                </t>
  </si>
  <si>
    <t>HRVATSKI TELEKOM d.d.</t>
  </si>
  <si>
    <t>81793146560</t>
  </si>
  <si>
    <t>10110 ZAGREB</t>
  </si>
  <si>
    <t>Mislav sedamdeset d.o.o.</t>
  </si>
  <si>
    <t>81380319038</t>
  </si>
  <si>
    <t>Zagreb</t>
  </si>
  <si>
    <t>AGRODALM d.o.o.</t>
  </si>
  <si>
    <t>80649374262</t>
  </si>
  <si>
    <t>ZAGREB 10 040</t>
  </si>
  <si>
    <t>IVERPAN d.o.o.</t>
  </si>
  <si>
    <t>79423686094</t>
  </si>
  <si>
    <t>Donja Zelina</t>
  </si>
  <si>
    <t xml:space="preserve">MATERIJAL I DIJELOVI ZA TEKUĆE I INVESTICIJSKO ODRŽAVANJE                                                                                             </t>
  </si>
  <si>
    <t>KLARA-ZGB.PEKARNE</t>
  </si>
  <si>
    <t>76842508189</t>
  </si>
  <si>
    <t>Matić d.o.o.</t>
  </si>
  <si>
    <t>76598425509</t>
  </si>
  <si>
    <t>Velika Gorica, 10410</t>
  </si>
  <si>
    <t>D.B.COMP d.o.o.</t>
  </si>
  <si>
    <t>75924816839</t>
  </si>
  <si>
    <t>10410 Velika Gorica</t>
  </si>
  <si>
    <t>RETEL D.O.O.</t>
  </si>
  <si>
    <t>75715390821</t>
  </si>
  <si>
    <t>GPZ Opskrba d.o.o.</t>
  </si>
  <si>
    <t>74364571096</t>
  </si>
  <si>
    <t xml:space="preserve">ENERGIJA                                                                                                                                              </t>
  </si>
  <si>
    <t>OPTIMUS LAB D.O.O.</t>
  </si>
  <si>
    <t>71981294715</t>
  </si>
  <si>
    <t>ČAKOVEC</t>
  </si>
  <si>
    <t>BAUHAUS - ZAGREB K.D.</t>
  </si>
  <si>
    <t>71642207963</t>
  </si>
  <si>
    <t>HRT-HRVATSKA RADIO TELEVIZIJA</t>
  </si>
  <si>
    <t>68419124305</t>
  </si>
  <si>
    <t>PRISTOJBE I NAKNADE</t>
  </si>
  <si>
    <t>ZVIJEZDA plus d.o.o.</t>
  </si>
  <si>
    <t>63603498763</t>
  </si>
  <si>
    <t>HEP OPSKRBA</t>
  </si>
  <si>
    <t>63073332379</t>
  </si>
  <si>
    <t>CHEMACO d.o.o.</t>
  </si>
  <si>
    <t>60445358686</t>
  </si>
  <si>
    <t>DUBROVNIK SUN</t>
  </si>
  <si>
    <t>60174672203</t>
  </si>
  <si>
    <t>DUBROVNIK</t>
  </si>
  <si>
    <t xml:space="preserve">SLUŽBENA PUTOVANJA                                                                                                                                    </t>
  </si>
  <si>
    <t>ALCA ZAGREB d.o.o.</t>
  </si>
  <si>
    <t>58353015102</t>
  </si>
  <si>
    <t>LIMES PLUS d.o.o.</t>
  </si>
  <si>
    <t>57560191883</t>
  </si>
  <si>
    <t>Zagreb 10000</t>
  </si>
  <si>
    <t>IGOMAT d.o.o.</t>
  </si>
  <si>
    <t>55662000497</t>
  </si>
  <si>
    <t>Bregana 10432</t>
  </si>
  <si>
    <t>DARVITALIS</t>
  </si>
  <si>
    <t>55399234994</t>
  </si>
  <si>
    <t>PET CENTAR</t>
  </si>
  <si>
    <t>50890218278</t>
  </si>
  <si>
    <t>ITX Hrvatska d.o.o.</t>
  </si>
  <si>
    <t>48857810659</t>
  </si>
  <si>
    <t>10000 Zagreb</t>
  </si>
  <si>
    <t>CREADISO D.O.O.</t>
  </si>
  <si>
    <t>44845612948</t>
  </si>
  <si>
    <t>VINDIJA</t>
  </si>
  <si>
    <t>44138062462</t>
  </si>
  <si>
    <t>VARAŽDIN</t>
  </si>
  <si>
    <t>PIK VRBOVEC plus d.o.o.</t>
  </si>
  <si>
    <t>41976933718</t>
  </si>
  <si>
    <t>VRBOVEC 10340</t>
  </si>
  <si>
    <t>SAPONIA</t>
  </si>
  <si>
    <t>37879152548</t>
  </si>
  <si>
    <t>OSIJEK</t>
  </si>
  <si>
    <t>Vergos zaštitaa</t>
  </si>
  <si>
    <t>31775725336</t>
  </si>
  <si>
    <t xml:space="preserve">USLUGE TEKUĆEG I INVESTICIJSKOG ODRŽAVANJA                                                                                                            </t>
  </si>
  <si>
    <t>A1 HRVATSKA d.o.o.</t>
  </si>
  <si>
    <t>29524210204</t>
  </si>
  <si>
    <t>DeepIT d.o.o.</t>
  </si>
  <si>
    <t>28917545089</t>
  </si>
  <si>
    <t>PREKORAD, obrt za računovodstvo, usluge i trgovinu, vl. Nikola Konjevod</t>
  </si>
  <si>
    <t>27370681519</t>
  </si>
  <si>
    <t>10040 Zagreb-Dubrava</t>
  </si>
  <si>
    <t xml:space="preserve">INTELEKTUALNE I OSOBNE USLUGE                                                                                                                         </t>
  </si>
  <si>
    <t>KEREMPUH</t>
  </si>
  <si>
    <t>26804323093</t>
  </si>
  <si>
    <t xml:space="preserve">OSTALE USLUGE                                                                                                                                         </t>
  </si>
  <si>
    <t>TENTIGO DRUŠTVO S OGRANIČENOM ODGOVORNOŠĆU ZA TRGOVINU, PROIZVODNJU I USLUGE</t>
  </si>
  <si>
    <t>22327222737</t>
  </si>
  <si>
    <t>10040 ZAGREB</t>
  </si>
  <si>
    <t xml:space="preserve">SITNI INVENTAR I AUTO GUME                                                                                                                            </t>
  </si>
  <si>
    <t xml:space="preserve">UREĐAJI, STROJEVI I OPREMA ZA OSTALE NAMJENE                                                                                                          </t>
  </si>
  <si>
    <t>TREĆA EKONOMSKA ŠKOLA</t>
  </si>
  <si>
    <t>22254684890</t>
  </si>
  <si>
    <t>PODRAVKA PREHRAMBENA INDUSTRIJA</t>
  </si>
  <si>
    <t>18928523252</t>
  </si>
  <si>
    <t>48000 KOPRIVNICA</t>
  </si>
  <si>
    <t>LIBURNIA RIVIERA HOTELS d.d.</t>
  </si>
  <si>
    <t>15573308024</t>
  </si>
  <si>
    <t>Opatija 51 410</t>
  </si>
  <si>
    <t>LEDO plus d.o.o.</t>
  </si>
  <si>
    <t>07179054100</t>
  </si>
  <si>
    <t>ZVIBOR d.o.o.</t>
  </si>
  <si>
    <t>03454358063</t>
  </si>
  <si>
    <t>Hotel Turist</t>
  </si>
  <si>
    <t>-</t>
  </si>
  <si>
    <t>Varaždin</t>
  </si>
  <si>
    <t xml:space="preserve">ZDRAVSTVENE I VETERINARSKE USLUGE                     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</si>
  <si>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</si>
  <si>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 xml:space="preserve">OSTALI NESPOMENUTI RASHODI POSLOVANJA                                                                                                                 </t>
  </si>
  <si>
    <t>Sveukupno:</t>
  </si>
  <si>
    <t xml:space="preserve">PLAĆE ZA REDOVAN RAD       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</si>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</sst>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6"/>
  <sheetViews>
    <sheetView tabSelected="1" topLeftCell="A94" zoomScaleNormal="100" workbookViewId="0">
      <selection activeCell="D110" sqref="D11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117.15</v>
      </c>
      <c r="E7" s="10">
        <v>3222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117.15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104.59</v>
      </c>
      <c r="E9" s="10">
        <v>3434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104.59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18</v>
      </c>
      <c r="D11" s="18">
        <v>1393.13</v>
      </c>
      <c r="E11" s="10">
        <v>3221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1393.13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282.81</v>
      </c>
      <c r="E13" s="10">
        <v>3221</v>
      </c>
      <c r="F13" s="9" t="s">
        <v>22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282.81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28</v>
      </c>
      <c r="D15" s="18">
        <v>71.94</v>
      </c>
      <c r="E15" s="10">
        <v>3221</v>
      </c>
      <c r="F15" s="9" t="s">
        <v>22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71.94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25</v>
      </c>
      <c r="D17" s="18">
        <v>420</v>
      </c>
      <c r="E17" s="10">
        <v>3293</v>
      </c>
      <c r="F17" s="9" t="s">
        <v>31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420</v>
      </c>
      <c r="E18" s="23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34</v>
      </c>
      <c r="D19" s="18">
        <v>15.07</v>
      </c>
      <c r="E19" s="10">
        <v>3231</v>
      </c>
      <c r="F19" s="9" t="s">
        <v>35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15.07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18</v>
      </c>
      <c r="D21" s="18">
        <v>3.66</v>
      </c>
      <c r="E21" s="10">
        <v>3238</v>
      </c>
      <c r="F21" s="9" t="s">
        <v>38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3.66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34</v>
      </c>
      <c r="D23" s="18">
        <v>490.69</v>
      </c>
      <c r="E23" s="10">
        <v>3234</v>
      </c>
      <c r="F23" s="9" t="s">
        <v>41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490.69</v>
      </c>
      <c r="E24" s="23"/>
      <c r="F24" s="25"/>
      <c r="G24" s="26"/>
    </row>
    <row r="25" spans="1:7" x14ac:dyDescent="0.25">
      <c r="A25" s="9" t="s">
        <v>42</v>
      </c>
      <c r="B25" s="14" t="s">
        <v>43</v>
      </c>
      <c r="C25" s="10" t="s">
        <v>44</v>
      </c>
      <c r="D25" s="18">
        <v>72</v>
      </c>
      <c r="E25" s="10">
        <v>3221</v>
      </c>
      <c r="F25" s="9" t="s">
        <v>22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72</v>
      </c>
      <c r="E26" s="23"/>
      <c r="F26" s="25"/>
      <c r="G26" s="26"/>
    </row>
    <row r="27" spans="1:7" x14ac:dyDescent="0.25">
      <c r="A27" s="9" t="s">
        <v>45</v>
      </c>
      <c r="B27" s="14" t="s">
        <v>46</v>
      </c>
      <c r="C27" s="10" t="s">
        <v>47</v>
      </c>
      <c r="D27" s="18">
        <v>153.96</v>
      </c>
      <c r="E27" s="10">
        <v>3212</v>
      </c>
      <c r="F27" s="9" t="s">
        <v>48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153.96</v>
      </c>
      <c r="E28" s="23"/>
      <c r="F28" s="25"/>
      <c r="G28" s="26"/>
    </row>
    <row r="29" spans="1:7" x14ac:dyDescent="0.25">
      <c r="A29" s="9" t="s">
        <v>49</v>
      </c>
      <c r="B29" s="14" t="s">
        <v>50</v>
      </c>
      <c r="C29" s="10" t="s">
        <v>51</v>
      </c>
      <c r="D29" s="18">
        <v>246.39</v>
      </c>
      <c r="E29" s="10">
        <v>3231</v>
      </c>
      <c r="F29" s="9" t="s">
        <v>35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246.39</v>
      </c>
      <c r="E30" s="23"/>
      <c r="F30" s="25"/>
      <c r="G30" s="26"/>
    </row>
    <row r="31" spans="1:7" x14ac:dyDescent="0.25">
      <c r="A31" s="9" t="s">
        <v>52</v>
      </c>
      <c r="B31" s="14" t="s">
        <v>53</v>
      </c>
      <c r="C31" s="10" t="s">
        <v>54</v>
      </c>
      <c r="D31" s="18">
        <v>187.4</v>
      </c>
      <c r="E31" s="10">
        <v>3222</v>
      </c>
      <c r="F31" s="9" t="s">
        <v>13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187.4</v>
      </c>
      <c r="E32" s="23"/>
      <c r="F32" s="25"/>
      <c r="G32" s="26"/>
    </row>
    <row r="33" spans="1:7" x14ac:dyDescent="0.25">
      <c r="A33" s="9" t="s">
        <v>55</v>
      </c>
      <c r="B33" s="14" t="s">
        <v>56</v>
      </c>
      <c r="C33" s="10" t="s">
        <v>57</v>
      </c>
      <c r="D33" s="18">
        <v>271.45999999999998</v>
      </c>
      <c r="E33" s="10">
        <v>3221</v>
      </c>
      <c r="F33" s="9" t="s">
        <v>22</v>
      </c>
      <c r="G33" s="27" t="s">
        <v>14</v>
      </c>
    </row>
    <row r="34" spans="1:7" x14ac:dyDescent="0.25">
      <c r="A34" s="9"/>
      <c r="B34" s="14"/>
      <c r="C34" s="10"/>
      <c r="D34" s="18">
        <v>1513.47</v>
      </c>
      <c r="E34" s="10">
        <v>3222</v>
      </c>
      <c r="F34" s="9" t="s">
        <v>13</v>
      </c>
      <c r="G34" s="28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SUM(D33:D34)</f>
        <v>1784.93</v>
      </c>
      <c r="E35" s="23"/>
      <c r="F35" s="25"/>
      <c r="G35" s="26"/>
    </row>
    <row r="36" spans="1:7" x14ac:dyDescent="0.25">
      <c r="A36" s="9" t="s">
        <v>58</v>
      </c>
      <c r="B36" s="14" t="s">
        <v>59</v>
      </c>
      <c r="C36" s="10" t="s">
        <v>60</v>
      </c>
      <c r="D36" s="18">
        <v>18</v>
      </c>
      <c r="E36" s="10">
        <v>3224</v>
      </c>
      <c r="F36" s="9" t="s">
        <v>61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18</v>
      </c>
      <c r="E37" s="23"/>
      <c r="F37" s="25"/>
      <c r="G37" s="26"/>
    </row>
    <row r="38" spans="1:7" x14ac:dyDescent="0.25">
      <c r="A38" s="9" t="s">
        <v>62</v>
      </c>
      <c r="B38" s="14" t="s">
        <v>63</v>
      </c>
      <c r="C38" s="10" t="s">
        <v>18</v>
      </c>
      <c r="D38" s="18">
        <v>708.32</v>
      </c>
      <c r="E38" s="10">
        <v>3222</v>
      </c>
      <c r="F38" s="9" t="s">
        <v>13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708.32</v>
      </c>
      <c r="E39" s="23"/>
      <c r="F39" s="25"/>
      <c r="G39" s="26"/>
    </row>
    <row r="40" spans="1:7" x14ac:dyDescent="0.25">
      <c r="A40" s="9" t="s">
        <v>64</v>
      </c>
      <c r="B40" s="14" t="s">
        <v>65</v>
      </c>
      <c r="C40" s="10" t="s">
        <v>66</v>
      </c>
      <c r="D40" s="18">
        <v>30.5</v>
      </c>
      <c r="E40" s="10">
        <v>3221</v>
      </c>
      <c r="F40" s="9" t="s">
        <v>22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30.5</v>
      </c>
      <c r="E41" s="23"/>
      <c r="F41" s="25"/>
      <c r="G41" s="26"/>
    </row>
    <row r="42" spans="1:7" x14ac:dyDescent="0.25">
      <c r="A42" s="9" t="s">
        <v>67</v>
      </c>
      <c r="B42" s="14" t="s">
        <v>68</v>
      </c>
      <c r="C42" s="10" t="s">
        <v>69</v>
      </c>
      <c r="D42" s="18">
        <v>34.85</v>
      </c>
      <c r="E42" s="10">
        <v>3221</v>
      </c>
      <c r="F42" s="9" t="s">
        <v>22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34.85</v>
      </c>
      <c r="E43" s="23"/>
      <c r="F43" s="25"/>
      <c r="G43" s="26"/>
    </row>
    <row r="44" spans="1:7" x14ac:dyDescent="0.25">
      <c r="A44" s="9" t="s">
        <v>70</v>
      </c>
      <c r="B44" s="14" t="s">
        <v>71</v>
      </c>
      <c r="C44" s="10" t="s">
        <v>18</v>
      </c>
      <c r="D44" s="18">
        <v>125</v>
      </c>
      <c r="E44" s="10">
        <v>3238</v>
      </c>
      <c r="F44" s="9" t="s">
        <v>38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125</v>
      </c>
      <c r="E45" s="23"/>
      <c r="F45" s="25"/>
      <c r="G45" s="26"/>
    </row>
    <row r="46" spans="1:7" x14ac:dyDescent="0.25">
      <c r="A46" s="9" t="s">
        <v>72</v>
      </c>
      <c r="B46" s="14" t="s">
        <v>73</v>
      </c>
      <c r="C46" s="10" t="s">
        <v>18</v>
      </c>
      <c r="D46" s="18">
        <v>2768.96</v>
      </c>
      <c r="E46" s="10">
        <v>3223</v>
      </c>
      <c r="F46" s="9" t="s">
        <v>74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2768.96</v>
      </c>
      <c r="E47" s="23"/>
      <c r="F47" s="25"/>
      <c r="G47" s="26"/>
    </row>
    <row r="48" spans="1:7" x14ac:dyDescent="0.25">
      <c r="A48" s="9" t="s">
        <v>75</v>
      </c>
      <c r="B48" s="14" t="s">
        <v>76</v>
      </c>
      <c r="C48" s="10" t="s">
        <v>77</v>
      </c>
      <c r="D48" s="18">
        <v>120</v>
      </c>
      <c r="E48" s="10">
        <v>3238</v>
      </c>
      <c r="F48" s="9" t="s">
        <v>38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120</v>
      </c>
      <c r="E49" s="23"/>
      <c r="F49" s="25"/>
      <c r="G49" s="26"/>
    </row>
    <row r="50" spans="1:7" x14ac:dyDescent="0.25">
      <c r="A50" s="9" t="s">
        <v>78</v>
      </c>
      <c r="B50" s="14" t="s">
        <v>79</v>
      </c>
      <c r="C50" s="10" t="s">
        <v>18</v>
      </c>
      <c r="D50" s="18">
        <v>86.8</v>
      </c>
      <c r="E50" s="10">
        <v>3221</v>
      </c>
      <c r="F50" s="9" t="s">
        <v>22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86.8</v>
      </c>
      <c r="E51" s="23"/>
      <c r="F51" s="25"/>
      <c r="G51" s="26"/>
    </row>
    <row r="52" spans="1:7" x14ac:dyDescent="0.25">
      <c r="A52" s="9" t="s">
        <v>80</v>
      </c>
      <c r="B52" s="14" t="s">
        <v>81</v>
      </c>
      <c r="C52" s="10" t="s">
        <v>18</v>
      </c>
      <c r="D52" s="18">
        <v>21.24</v>
      </c>
      <c r="E52" s="10">
        <v>3295</v>
      </c>
      <c r="F52" s="9" t="s">
        <v>82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21.24</v>
      </c>
      <c r="E53" s="23"/>
      <c r="F53" s="25"/>
      <c r="G53" s="26"/>
    </row>
    <row r="54" spans="1:7" x14ac:dyDescent="0.25">
      <c r="A54" s="9" t="s">
        <v>83</v>
      </c>
      <c r="B54" s="14" t="s">
        <v>84</v>
      </c>
      <c r="C54" s="10" t="s">
        <v>54</v>
      </c>
      <c r="D54" s="18">
        <v>210.07</v>
      </c>
      <c r="E54" s="10">
        <v>3222</v>
      </c>
      <c r="F54" s="9" t="s">
        <v>13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210.07</v>
      </c>
      <c r="E55" s="23"/>
      <c r="F55" s="25"/>
      <c r="G55" s="26"/>
    </row>
    <row r="56" spans="1:7" x14ac:dyDescent="0.25">
      <c r="A56" s="9" t="s">
        <v>85</v>
      </c>
      <c r="B56" s="14" t="s">
        <v>86</v>
      </c>
      <c r="C56" s="10" t="s">
        <v>18</v>
      </c>
      <c r="D56" s="18">
        <v>994.17</v>
      </c>
      <c r="E56" s="10">
        <v>3223</v>
      </c>
      <c r="F56" s="9" t="s">
        <v>74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994.17</v>
      </c>
      <c r="E57" s="23"/>
      <c r="F57" s="25"/>
      <c r="G57" s="26"/>
    </row>
    <row r="58" spans="1:7" x14ac:dyDescent="0.25">
      <c r="A58" s="9" t="s">
        <v>87</v>
      </c>
      <c r="B58" s="14" t="s">
        <v>88</v>
      </c>
      <c r="C58" s="10" t="s">
        <v>18</v>
      </c>
      <c r="D58" s="18">
        <v>18</v>
      </c>
      <c r="E58" s="10">
        <v>3221</v>
      </c>
      <c r="F58" s="9" t="s">
        <v>22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18</v>
      </c>
      <c r="E59" s="23"/>
      <c r="F59" s="25"/>
      <c r="G59" s="26"/>
    </row>
    <row r="60" spans="1:7" x14ac:dyDescent="0.25">
      <c r="A60" s="9" t="s">
        <v>89</v>
      </c>
      <c r="B60" s="14" t="s">
        <v>90</v>
      </c>
      <c r="C60" s="10" t="s">
        <v>91</v>
      </c>
      <c r="D60" s="18">
        <v>320.39999999999998</v>
      </c>
      <c r="E60" s="10">
        <v>3211</v>
      </c>
      <c r="F60" s="9" t="s">
        <v>92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320.39999999999998</v>
      </c>
      <c r="E61" s="23"/>
      <c r="F61" s="25"/>
      <c r="G61" s="26"/>
    </row>
    <row r="62" spans="1:7" x14ac:dyDescent="0.25">
      <c r="A62" s="9" t="s">
        <v>93</v>
      </c>
      <c r="B62" s="14" t="s">
        <v>94</v>
      </c>
      <c r="C62" s="10" t="s">
        <v>18</v>
      </c>
      <c r="D62" s="18">
        <v>97.63</v>
      </c>
      <c r="E62" s="10">
        <v>3221</v>
      </c>
      <c r="F62" s="9" t="s">
        <v>22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97.63</v>
      </c>
      <c r="E63" s="23"/>
      <c r="F63" s="25"/>
      <c r="G63" s="26"/>
    </row>
    <row r="64" spans="1:7" x14ac:dyDescent="0.25">
      <c r="A64" s="9" t="s">
        <v>95</v>
      </c>
      <c r="B64" s="14" t="s">
        <v>96</v>
      </c>
      <c r="C64" s="10" t="s">
        <v>97</v>
      </c>
      <c r="D64" s="18">
        <v>52.74</v>
      </c>
      <c r="E64" s="10">
        <v>3221</v>
      </c>
      <c r="F64" s="9" t="s">
        <v>22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52.74</v>
      </c>
      <c r="E65" s="23"/>
      <c r="F65" s="25"/>
      <c r="G65" s="26"/>
    </row>
    <row r="66" spans="1:7" x14ac:dyDescent="0.25">
      <c r="A66" s="9" t="s">
        <v>98</v>
      </c>
      <c r="B66" s="14" t="s">
        <v>99</v>
      </c>
      <c r="C66" s="10" t="s">
        <v>100</v>
      </c>
      <c r="D66" s="18">
        <v>553.85</v>
      </c>
      <c r="E66" s="10">
        <v>3222</v>
      </c>
      <c r="F66" s="9" t="s">
        <v>13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553.85</v>
      </c>
      <c r="E67" s="23"/>
      <c r="F67" s="25"/>
      <c r="G67" s="26"/>
    </row>
    <row r="68" spans="1:7" x14ac:dyDescent="0.25">
      <c r="A68" s="9" t="s">
        <v>101</v>
      </c>
      <c r="B68" s="14" t="s">
        <v>102</v>
      </c>
      <c r="C68" s="10" t="s">
        <v>18</v>
      </c>
      <c r="D68" s="18">
        <v>141.12</v>
      </c>
      <c r="E68" s="10">
        <v>3222</v>
      </c>
      <c r="F68" s="9" t="s">
        <v>13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141.12</v>
      </c>
      <c r="E69" s="23"/>
      <c r="F69" s="25"/>
      <c r="G69" s="26"/>
    </row>
    <row r="70" spans="1:7" x14ac:dyDescent="0.25">
      <c r="A70" s="9" t="s">
        <v>103</v>
      </c>
      <c r="B70" s="14" t="s">
        <v>104</v>
      </c>
      <c r="C70" s="10" t="s">
        <v>18</v>
      </c>
      <c r="D70" s="18">
        <v>8.07</v>
      </c>
      <c r="E70" s="10">
        <v>3221</v>
      </c>
      <c r="F70" s="9" t="s">
        <v>22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8.07</v>
      </c>
      <c r="E71" s="23"/>
      <c r="F71" s="25"/>
      <c r="G71" s="26"/>
    </row>
    <row r="72" spans="1:7" x14ac:dyDescent="0.25">
      <c r="A72" s="9" t="s">
        <v>105</v>
      </c>
      <c r="B72" s="14" t="s">
        <v>106</v>
      </c>
      <c r="C72" s="10" t="s">
        <v>107</v>
      </c>
      <c r="D72" s="18">
        <v>95.91</v>
      </c>
      <c r="E72" s="10">
        <v>3221</v>
      </c>
      <c r="F72" s="9" t="s">
        <v>22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95.91</v>
      </c>
      <c r="E73" s="23"/>
      <c r="F73" s="25"/>
      <c r="G73" s="26"/>
    </row>
    <row r="74" spans="1:7" x14ac:dyDescent="0.25">
      <c r="A74" s="9" t="s">
        <v>108</v>
      </c>
      <c r="B74" s="14" t="s">
        <v>109</v>
      </c>
      <c r="C74" s="10" t="s">
        <v>34</v>
      </c>
      <c r="D74" s="18">
        <v>100.75</v>
      </c>
      <c r="E74" s="10">
        <v>3221</v>
      </c>
      <c r="F74" s="9" t="s">
        <v>22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100.75</v>
      </c>
      <c r="E75" s="23"/>
      <c r="F75" s="25"/>
      <c r="G75" s="26"/>
    </row>
    <row r="76" spans="1:7" x14ac:dyDescent="0.25">
      <c r="A76" s="9" t="s">
        <v>110</v>
      </c>
      <c r="B76" s="14" t="s">
        <v>111</v>
      </c>
      <c r="C76" s="10" t="s">
        <v>112</v>
      </c>
      <c r="D76" s="18">
        <v>370.8</v>
      </c>
      <c r="E76" s="10">
        <v>3222</v>
      </c>
      <c r="F76" s="9" t="s">
        <v>13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370.8</v>
      </c>
      <c r="E77" s="23"/>
      <c r="F77" s="25"/>
      <c r="G77" s="26"/>
    </row>
    <row r="78" spans="1:7" x14ac:dyDescent="0.25">
      <c r="A78" s="9" t="s">
        <v>113</v>
      </c>
      <c r="B78" s="14" t="s">
        <v>114</v>
      </c>
      <c r="C78" s="10" t="s">
        <v>115</v>
      </c>
      <c r="D78" s="18">
        <v>852.6</v>
      </c>
      <c r="E78" s="10">
        <v>3222</v>
      </c>
      <c r="F78" s="9" t="s">
        <v>13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852.6</v>
      </c>
      <c r="E79" s="23"/>
      <c r="F79" s="25"/>
      <c r="G79" s="26"/>
    </row>
    <row r="80" spans="1:7" x14ac:dyDescent="0.25">
      <c r="A80" s="9" t="s">
        <v>116</v>
      </c>
      <c r="B80" s="14" t="s">
        <v>117</v>
      </c>
      <c r="C80" s="10" t="s">
        <v>118</v>
      </c>
      <c r="D80" s="18">
        <v>176.88</v>
      </c>
      <c r="E80" s="10">
        <v>3221</v>
      </c>
      <c r="F80" s="9" t="s">
        <v>22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176.88</v>
      </c>
      <c r="E81" s="23"/>
      <c r="F81" s="25"/>
      <c r="G81" s="26"/>
    </row>
    <row r="82" spans="1:7" x14ac:dyDescent="0.25">
      <c r="A82" s="9" t="s">
        <v>119</v>
      </c>
      <c r="B82" s="14" t="s">
        <v>120</v>
      </c>
      <c r="C82" s="10" t="s">
        <v>54</v>
      </c>
      <c r="D82" s="18">
        <v>2944.38</v>
      </c>
      <c r="E82" s="10">
        <v>3232</v>
      </c>
      <c r="F82" s="9" t="s">
        <v>121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2944.38</v>
      </c>
      <c r="E83" s="23"/>
      <c r="F83" s="25"/>
      <c r="G83" s="26"/>
    </row>
    <row r="84" spans="1:7" x14ac:dyDescent="0.25">
      <c r="A84" s="9" t="s">
        <v>122</v>
      </c>
      <c r="B84" s="14" t="s">
        <v>123</v>
      </c>
      <c r="C84" s="10" t="s">
        <v>54</v>
      </c>
      <c r="D84" s="18">
        <v>124.99</v>
      </c>
      <c r="E84" s="10">
        <v>3231</v>
      </c>
      <c r="F84" s="9" t="s">
        <v>35</v>
      </c>
      <c r="G84" s="27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SUM(D84:D84)</f>
        <v>124.99</v>
      </c>
      <c r="E85" s="23"/>
      <c r="F85" s="25"/>
      <c r="G85" s="26"/>
    </row>
    <row r="86" spans="1:7" x14ac:dyDescent="0.25">
      <c r="A86" s="9" t="s">
        <v>124</v>
      </c>
      <c r="B86" s="14" t="s">
        <v>125</v>
      </c>
      <c r="C86" s="10" t="s">
        <v>107</v>
      </c>
      <c r="D86" s="18">
        <v>2075</v>
      </c>
      <c r="E86" s="10">
        <v>3238</v>
      </c>
      <c r="F86" s="9" t="s">
        <v>38</v>
      </c>
      <c r="G86" s="27" t="s">
        <v>14</v>
      </c>
    </row>
    <row r="87" spans="1:7" ht="27" customHeight="1" thickBot="1" x14ac:dyDescent="0.3">
      <c r="A87" s="21" t="s">
        <v>15</v>
      </c>
      <c r="B87" s="22"/>
      <c r="C87" s="23"/>
      <c r="D87" s="24">
        <f>SUM(D86:D86)</f>
        <v>2075</v>
      </c>
      <c r="E87" s="23"/>
      <c r="F87" s="25"/>
      <c r="G87" s="26"/>
    </row>
    <row r="88" spans="1:7" x14ac:dyDescent="0.25">
      <c r="A88" s="9" t="s">
        <v>126</v>
      </c>
      <c r="B88" s="14" t="s">
        <v>127</v>
      </c>
      <c r="C88" s="10" t="s">
        <v>128</v>
      </c>
      <c r="D88" s="18">
        <v>500</v>
      </c>
      <c r="E88" s="10">
        <v>3237</v>
      </c>
      <c r="F88" s="9" t="s">
        <v>129</v>
      </c>
      <c r="G88" s="27" t="s">
        <v>14</v>
      </c>
    </row>
    <row r="89" spans="1:7" ht="27" customHeight="1" thickBot="1" x14ac:dyDescent="0.3">
      <c r="A89" s="21" t="s">
        <v>15</v>
      </c>
      <c r="B89" s="22"/>
      <c r="C89" s="23"/>
      <c r="D89" s="24">
        <f>SUM(D88:D88)</f>
        <v>500</v>
      </c>
      <c r="E89" s="23"/>
      <c r="F89" s="25"/>
      <c r="G89" s="26"/>
    </row>
    <row r="90" spans="1:7" x14ac:dyDescent="0.25">
      <c r="A90" s="9" t="s">
        <v>130</v>
      </c>
      <c r="B90" s="14" t="s">
        <v>131</v>
      </c>
      <c r="C90" s="10" t="s">
        <v>18</v>
      </c>
      <c r="D90" s="18">
        <v>72</v>
      </c>
      <c r="E90" s="10">
        <v>3239</v>
      </c>
      <c r="F90" s="9" t="s">
        <v>132</v>
      </c>
      <c r="G90" s="27" t="s">
        <v>14</v>
      </c>
    </row>
    <row r="91" spans="1:7" ht="27" customHeight="1" thickBot="1" x14ac:dyDescent="0.3">
      <c r="A91" s="21" t="s">
        <v>15</v>
      </c>
      <c r="B91" s="22"/>
      <c r="C91" s="23"/>
      <c r="D91" s="24">
        <f>SUM(D90:D90)</f>
        <v>72</v>
      </c>
      <c r="E91" s="23"/>
      <c r="F91" s="25"/>
      <c r="G91" s="26"/>
    </row>
    <row r="92" spans="1:7" x14ac:dyDescent="0.25">
      <c r="A92" s="9" t="s">
        <v>133</v>
      </c>
      <c r="B92" s="14" t="s">
        <v>134</v>
      </c>
      <c r="C92" s="10" t="s">
        <v>135</v>
      </c>
      <c r="D92" s="18">
        <v>279</v>
      </c>
      <c r="E92" s="10">
        <v>3225</v>
      </c>
      <c r="F92" s="9" t="s">
        <v>136</v>
      </c>
      <c r="G92" s="27" t="s">
        <v>14</v>
      </c>
    </row>
    <row r="93" spans="1:7" x14ac:dyDescent="0.25">
      <c r="A93" s="9"/>
      <c r="B93" s="14"/>
      <c r="C93" s="10"/>
      <c r="D93" s="18">
        <v>4743</v>
      </c>
      <c r="E93" s="10">
        <v>4227</v>
      </c>
      <c r="F93" s="9" t="s">
        <v>137</v>
      </c>
      <c r="G93" s="28" t="s">
        <v>14</v>
      </c>
    </row>
    <row r="94" spans="1:7" ht="27" customHeight="1" thickBot="1" x14ac:dyDescent="0.3">
      <c r="A94" s="21" t="s">
        <v>15</v>
      </c>
      <c r="B94" s="22"/>
      <c r="C94" s="23"/>
      <c r="D94" s="24">
        <f>SUM(D92:D93)</f>
        <v>5022</v>
      </c>
      <c r="E94" s="23"/>
      <c r="F94" s="25"/>
      <c r="G94" s="26"/>
    </row>
    <row r="95" spans="1:7" x14ac:dyDescent="0.25">
      <c r="A95" s="9" t="s">
        <v>138</v>
      </c>
      <c r="B95" s="14" t="s">
        <v>139</v>
      </c>
      <c r="C95" s="10" t="s">
        <v>34</v>
      </c>
      <c r="D95" s="18">
        <v>256.25</v>
      </c>
      <c r="E95" s="10">
        <v>3239</v>
      </c>
      <c r="F95" s="9" t="s">
        <v>132</v>
      </c>
      <c r="G95" s="27" t="s">
        <v>14</v>
      </c>
    </row>
    <row r="96" spans="1:7" ht="27" customHeight="1" thickBot="1" x14ac:dyDescent="0.3">
      <c r="A96" s="21" t="s">
        <v>15</v>
      </c>
      <c r="B96" s="22"/>
      <c r="C96" s="23"/>
      <c r="D96" s="24">
        <f>SUM(D95:D95)</f>
        <v>256.25</v>
      </c>
      <c r="E96" s="23"/>
      <c r="F96" s="25"/>
      <c r="G96" s="26"/>
    </row>
    <row r="97" spans="1:7" x14ac:dyDescent="0.25">
      <c r="A97" s="9" t="s">
        <v>140</v>
      </c>
      <c r="B97" s="14" t="s">
        <v>141</v>
      </c>
      <c r="C97" s="10" t="s">
        <v>142</v>
      </c>
      <c r="D97" s="18">
        <v>227.89</v>
      </c>
      <c r="E97" s="10">
        <v>3222</v>
      </c>
      <c r="F97" s="9" t="s">
        <v>13</v>
      </c>
      <c r="G97" s="27" t="s">
        <v>14</v>
      </c>
    </row>
    <row r="98" spans="1:7" ht="27" customHeight="1" thickBot="1" x14ac:dyDescent="0.3">
      <c r="A98" s="21" t="s">
        <v>15</v>
      </c>
      <c r="B98" s="22"/>
      <c r="C98" s="23"/>
      <c r="D98" s="24">
        <f>SUM(D97:D97)</f>
        <v>227.89</v>
      </c>
      <c r="E98" s="23"/>
      <c r="F98" s="25"/>
      <c r="G98" s="26"/>
    </row>
    <row r="99" spans="1:7" x14ac:dyDescent="0.25">
      <c r="A99" s="9" t="s">
        <v>143</v>
      </c>
      <c r="B99" s="14" t="s">
        <v>144</v>
      </c>
      <c r="C99" s="10" t="s">
        <v>145</v>
      </c>
      <c r="D99" s="18">
        <v>1374</v>
      </c>
      <c r="E99" s="10">
        <v>3211</v>
      </c>
      <c r="F99" s="9" t="s">
        <v>92</v>
      </c>
      <c r="G99" s="27" t="s">
        <v>14</v>
      </c>
    </row>
    <row r="100" spans="1:7" ht="27" customHeight="1" thickBot="1" x14ac:dyDescent="0.3">
      <c r="A100" s="21" t="s">
        <v>15</v>
      </c>
      <c r="B100" s="22"/>
      <c r="C100" s="23"/>
      <c r="D100" s="24">
        <f>SUM(D99:D99)</f>
        <v>1374</v>
      </c>
      <c r="E100" s="23"/>
      <c r="F100" s="25"/>
      <c r="G100" s="26"/>
    </row>
    <row r="101" spans="1:7" x14ac:dyDescent="0.25">
      <c r="A101" s="9" t="s">
        <v>146</v>
      </c>
      <c r="B101" s="14" t="s">
        <v>147</v>
      </c>
      <c r="C101" s="10" t="s">
        <v>54</v>
      </c>
      <c r="D101" s="18">
        <v>412.45</v>
      </c>
      <c r="E101" s="10">
        <v>3222</v>
      </c>
      <c r="F101" s="9" t="s">
        <v>13</v>
      </c>
      <c r="G101" s="27" t="s">
        <v>14</v>
      </c>
    </row>
    <row r="102" spans="1:7" ht="27" customHeight="1" thickBot="1" x14ac:dyDescent="0.3">
      <c r="A102" s="21" t="s">
        <v>15</v>
      </c>
      <c r="B102" s="22"/>
      <c r="C102" s="23"/>
      <c r="D102" s="24">
        <f>SUM(D101:D101)</f>
        <v>412.45</v>
      </c>
      <c r="E102" s="23"/>
      <c r="F102" s="25"/>
      <c r="G102" s="26"/>
    </row>
    <row r="103" spans="1:7" x14ac:dyDescent="0.25">
      <c r="A103" s="9" t="s">
        <v>148</v>
      </c>
      <c r="B103" s="14" t="s">
        <v>149</v>
      </c>
      <c r="C103" s="10" t="s">
        <v>54</v>
      </c>
      <c r="D103" s="18">
        <v>141.75</v>
      </c>
      <c r="E103" s="10">
        <v>3221</v>
      </c>
      <c r="F103" s="9" t="s">
        <v>22</v>
      </c>
      <c r="G103" s="27" t="s">
        <v>14</v>
      </c>
    </row>
    <row r="104" spans="1:7" ht="27" customHeight="1" thickBot="1" x14ac:dyDescent="0.3">
      <c r="A104" s="21" t="s">
        <v>15</v>
      </c>
      <c r="B104" s="22"/>
      <c r="C104" s="23"/>
      <c r="D104" s="24">
        <f>SUM(D103:D103)</f>
        <v>141.75</v>
      </c>
      <c r="E104" s="23"/>
      <c r="F104" s="25"/>
      <c r="G104" s="26"/>
    </row>
    <row r="105" spans="1:7" x14ac:dyDescent="0.25">
      <c r="A105" s="9" t="s">
        <v>150</v>
      </c>
      <c r="B105" s="14" t="s">
        <v>151</v>
      </c>
      <c r="C105" s="10" t="s">
        <v>152</v>
      </c>
      <c r="D105" s="18">
        <v>250</v>
      </c>
      <c r="E105" s="10">
        <v>3239</v>
      </c>
      <c r="F105" s="9" t="s">
        <v>132</v>
      </c>
      <c r="G105" s="27" t="s">
        <v>14</v>
      </c>
    </row>
    <row r="106" spans="1:7" ht="27" customHeight="1" thickBot="1" x14ac:dyDescent="0.3">
      <c r="A106" s="21" t="s">
        <v>15</v>
      </c>
      <c r="B106" s="22"/>
      <c r="C106" s="23"/>
      <c r="D106" s="24">
        <f>SUM(D105:D105)</f>
        <v>250</v>
      </c>
      <c r="E106" s="23"/>
      <c r="F106" s="25"/>
      <c r="G106" s="26"/>
    </row>
    <row r="107" spans="1:7" ht="13.5" customHeight="1" x14ac:dyDescent="0.25">
      <c r="A107" s="35"/>
      <c r="B107" s="36"/>
      <c r="C107" s="37"/>
      <c r="D107" s="18">
        <v>46692.24</v>
      </c>
      <c r="E107" s="10">
        <v>3111</v>
      </c>
      <c r="F107" s="9" t="s">
        <v>157</v>
      </c>
      <c r="G107" s="28" t="s">
        <v>14</v>
      </c>
    </row>
    <row r="108" spans="1:7" ht="15.75" customHeight="1" thickBot="1" x14ac:dyDescent="0.3">
      <c r="A108" s="35"/>
      <c r="B108" s="36"/>
      <c r="C108" s="37"/>
      <c r="D108" s="18">
        <v>7704.21</v>
      </c>
      <c r="E108" s="10">
        <v>3132</v>
      </c>
      <c r="F108" s="9" t="s">
        <v>158</v>
      </c>
      <c r="G108" s="28" t="s">
        <v>14</v>
      </c>
    </row>
    <row r="109" spans="1:7" x14ac:dyDescent="0.25">
      <c r="A109" s="9"/>
      <c r="B109" s="14"/>
      <c r="C109" s="10"/>
      <c r="D109" s="18">
        <v>15</v>
      </c>
      <c r="E109" s="10">
        <v>3211</v>
      </c>
      <c r="F109" s="9" t="s">
        <v>92</v>
      </c>
      <c r="G109" s="27" t="s">
        <v>14</v>
      </c>
    </row>
    <row r="110" spans="1:7" x14ac:dyDescent="0.25">
      <c r="A110" s="9"/>
      <c r="B110" s="14"/>
      <c r="C110" s="10"/>
      <c r="D110" s="18">
        <v>2068.13</v>
      </c>
      <c r="E110" s="10">
        <v>3212</v>
      </c>
      <c r="F110" s="9" t="s">
        <v>48</v>
      </c>
      <c r="G110" s="28" t="s">
        <v>14</v>
      </c>
    </row>
    <row r="111" spans="1:7" x14ac:dyDescent="0.25">
      <c r="A111" s="9"/>
      <c r="B111" s="14"/>
      <c r="C111" s="10"/>
      <c r="D111" s="18">
        <v>2068.1799999999998</v>
      </c>
      <c r="E111" s="10">
        <v>3212</v>
      </c>
      <c r="F111" s="9" t="s">
        <v>48</v>
      </c>
      <c r="G111" s="28" t="s">
        <v>14</v>
      </c>
    </row>
    <row r="112" spans="1:7" x14ac:dyDescent="0.25">
      <c r="A112" s="9"/>
      <c r="B112" s="14"/>
      <c r="C112" s="10"/>
      <c r="D112" s="18">
        <v>166.9</v>
      </c>
      <c r="E112" s="10">
        <v>3222</v>
      </c>
      <c r="F112" s="9" t="s">
        <v>13</v>
      </c>
      <c r="G112" s="28" t="s">
        <v>14</v>
      </c>
    </row>
    <row r="113" spans="1:7" x14ac:dyDescent="0.25">
      <c r="A113" s="9"/>
      <c r="B113" s="14"/>
      <c r="C113" s="10"/>
      <c r="D113" s="18">
        <v>21.9</v>
      </c>
      <c r="E113" s="10">
        <v>3236</v>
      </c>
      <c r="F113" s="9" t="s">
        <v>153</v>
      </c>
      <c r="G113" s="28" t="s">
        <v>14</v>
      </c>
    </row>
    <row r="114" spans="1:7" x14ac:dyDescent="0.25">
      <c r="A114" s="9"/>
      <c r="B114" s="14"/>
      <c r="C114" s="10"/>
      <c r="D114" s="18">
        <v>21.9</v>
      </c>
      <c r="E114" s="10">
        <v>3239</v>
      </c>
      <c r="F114" s="9" t="s">
        <v>132</v>
      </c>
      <c r="G114" s="28" t="s">
        <v>14</v>
      </c>
    </row>
    <row r="115" spans="1:7" x14ac:dyDescent="0.25">
      <c r="A115" s="9"/>
      <c r="B115" s="14"/>
      <c r="C115" s="10"/>
      <c r="D115" s="18">
        <v>308.54000000000002</v>
      </c>
      <c r="E115" s="10">
        <v>3291</v>
      </c>
      <c r="F115" s="9" t="s">
        <v>154</v>
      </c>
      <c r="G115" s="28" t="s">
        <v>14</v>
      </c>
    </row>
    <row r="116" spans="1:7" x14ac:dyDescent="0.25">
      <c r="A116" s="9"/>
      <c r="B116" s="14"/>
      <c r="C116" s="10"/>
      <c r="D116" s="18">
        <v>73.5</v>
      </c>
      <c r="E116" s="10">
        <v>3299</v>
      </c>
      <c r="F116" s="9" t="s">
        <v>155</v>
      </c>
      <c r="G116" s="28" t="s">
        <v>14</v>
      </c>
    </row>
    <row r="117" spans="1:7" x14ac:dyDescent="0.25">
      <c r="A117" s="9"/>
      <c r="B117" s="14"/>
      <c r="C117" s="10"/>
      <c r="D117" s="18">
        <v>2836.8</v>
      </c>
      <c r="E117" s="10">
        <v>3681</v>
      </c>
      <c r="F117" s="9"/>
      <c r="G117" s="28" t="s">
        <v>14</v>
      </c>
    </row>
    <row r="118" spans="1:7" ht="21" customHeight="1" thickBot="1" x14ac:dyDescent="0.3">
      <c r="A118" s="21" t="s">
        <v>15</v>
      </c>
      <c r="B118" s="22"/>
      <c r="C118" s="23"/>
      <c r="D118" s="24">
        <f>SUM(D109:D117)</f>
        <v>7580.8499999999985</v>
      </c>
      <c r="E118" s="23"/>
      <c r="F118" s="25"/>
      <c r="G118" s="26"/>
    </row>
    <row r="119" spans="1:7" ht="15.75" thickBot="1" x14ac:dyDescent="0.3">
      <c r="A119" s="29" t="s">
        <v>156</v>
      </c>
      <c r="B119" s="30"/>
      <c r="C119" s="31"/>
      <c r="D119" s="32">
        <f>SUM(D8,D10,D12,D14,D16,D18,D20,D22,D24,D26,D28,D30,D32,D35,D37,D39,D41,D43,D45,D47,D49,D51,D53,D55,D57,D59,D61,D63,D65,D67,D69,D71,D73,D75,D77,D79,D81,D83,D85,D87,D89,D91,D94,D96,D98,D100,D102,D104,D106,D118)</f>
        <v>34231.94</v>
      </c>
      <c r="E119" s="31"/>
      <c r="F119" s="33"/>
      <c r="G119" s="34"/>
    </row>
    <row r="120" spans="1:7" x14ac:dyDescent="0.25">
      <c r="A120" s="9"/>
      <c r="B120" s="14"/>
      <c r="C120" s="10"/>
      <c r="D120" s="18"/>
      <c r="E120" s="10"/>
      <c r="F120" s="9"/>
    </row>
    <row r="121" spans="1:7" x14ac:dyDescent="0.25">
      <c r="A121" s="9"/>
      <c r="B121" s="14"/>
      <c r="C121" s="10"/>
      <c r="D121" s="18"/>
      <c r="E121" s="10"/>
      <c r="F121" s="9"/>
    </row>
    <row r="122" spans="1:7" x14ac:dyDescent="0.25">
      <c r="A122" s="9"/>
      <c r="B122" s="14"/>
      <c r="C122" s="10"/>
      <c r="D122" s="18"/>
      <c r="E122" s="10"/>
      <c r="F122" s="9"/>
    </row>
    <row r="123" spans="1:7" x14ac:dyDescent="0.25">
      <c r="A123" s="9"/>
      <c r="B123" s="14"/>
      <c r="C123" s="10"/>
      <c r="D123" s="18"/>
      <c r="E123" s="10"/>
      <c r="F123" s="9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</row>
    <row r="4004" spans="1:6" x14ac:dyDescent="0.25">
      <c r="A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user 2</cp:lastModifiedBy>
  <dcterms:created xsi:type="dcterms:W3CDTF">2024-03-05T11:42:46Z</dcterms:created>
  <dcterms:modified xsi:type="dcterms:W3CDTF">2025-03-19T09:50:02Z</dcterms:modified>
</cp:coreProperties>
</file>