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 2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8" i="1" l="1"/>
  <c r="D129" i="1" s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<sst xmlns="http://schemas.openxmlformats.org/spreadsheetml/2006/main" count="358" uniqueCount="165">
  <si>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</si>
  <si>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</si>
  <si>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</si>
  <si>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</si>
  <si>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</si>
  <si>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</si>
  <si>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</si>
  <si>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</si>
  <si>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Dora Pejačević_x000D_
Trg J.F.Kennedy 3_x000D_
Zagreb_x000D_
Tel: +385(1)2303-063   Fax: +385(1)2303-063_x000D_
OIB: 93973093488_x000D_
Mail: doroteja.dakic@ud-dora.hr_x000D_
IBAN: HR7423600001101347320</t>
  </si>
  <si>
    <t>Isplata Sredstava Za Razdoblje: 01.11.2024 Do 30.11.2024</t>
  </si>
  <si>
    <t>SANA delikatese d.o.o.</t>
  </si>
  <si>
    <t>99472149338</t>
  </si>
  <si>
    <t>KOPRIVNICA</t>
  </si>
  <si>
    <t xml:space="preserve">MATERIJAL I SIROVINE                                                                                                                                  </t>
  </si>
  <si>
    <t>Učenički dom Dora Pejačević</t>
  </si>
  <si>
    <t>Ukupno:</t>
  </si>
  <si>
    <t>Hoću knjigu d.o.o.</t>
  </si>
  <si>
    <t>97838993800</t>
  </si>
  <si>
    <t>Zagreb</t>
  </si>
  <si>
    <t xml:space="preserve">VIŠEGODIŠNJI NASADI                                                                                                                                   </t>
  </si>
  <si>
    <t>BRAND AMBASSADOR d.o.o.</t>
  </si>
  <si>
    <t>96788101798</t>
  </si>
  <si>
    <t xml:space="preserve">UREDSKI MATERIJAL I OSTALI MATERIJALNI RASHODI                                                                                                        </t>
  </si>
  <si>
    <t>CONVENTUS CREDO d.o.o.</t>
  </si>
  <si>
    <t>94766180676</t>
  </si>
  <si>
    <t>10000 Zagreb</t>
  </si>
  <si>
    <t xml:space="preserve">STRUČNO USAVRŠAVANJE ZAPOSLENIKA                                                                                                                      </t>
  </si>
  <si>
    <t>ZAGREBAČKA BANKA</t>
  </si>
  <si>
    <t>92963223473</t>
  </si>
  <si>
    <t>ZAGREB</t>
  </si>
  <si>
    <t xml:space="preserve">OSTALI NESPOMENUTI FINANCIJSKI RASHODI                                                                                                                </t>
  </si>
  <si>
    <t>TEATAR EXIT</t>
  </si>
  <si>
    <t>92102489713</t>
  </si>
  <si>
    <t>AGROPROTEINKA-ENERGIJA d.o.o.</t>
  </si>
  <si>
    <t>90174095121</t>
  </si>
  <si>
    <t>HR-10360 SESVETE</t>
  </si>
  <si>
    <t xml:space="preserve">KOMUNALNE USLUGE                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</si>
  <si>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</si>
  <si>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</si>
  <si>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</si>
  <si>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ZGB HOLDING d.o.o. ČISTOĆA</t>
  </si>
  <si>
    <t>85584865987-004</t>
  </si>
  <si>
    <t>10000 ZAGREB</t>
  </si>
  <si>
    <t>VODOOPSKRBA I ODVODNJA d.o.o.</t>
  </si>
  <si>
    <t>83416546499</t>
  </si>
  <si>
    <t>Zagrebački električni tramvaj</t>
  </si>
  <si>
    <t>82031999604</t>
  </si>
  <si>
    <t>ZAGREB 10000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</si>
  <si>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</si>
  <si>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</si>
  <si>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</si>
  <si>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10110 ZAGREB</t>
  </si>
  <si>
    <t xml:space="preserve">USLUGE TELEFONA, POŠTE I PRIJEVOZA                                                                                                                    </t>
  </si>
  <si>
    <t>AGRODALM d.o.o.</t>
  </si>
  <si>
    <t>80649374262</t>
  </si>
  <si>
    <t>ZAGREB 10 040</t>
  </si>
  <si>
    <t>The Family d.o.o.</t>
  </si>
  <si>
    <t>78197242725</t>
  </si>
  <si>
    <t>Varaždin</t>
  </si>
  <si>
    <t>KLARA-ZGB.PEKARNE</t>
  </si>
  <si>
    <t>76842508189</t>
  </si>
  <si>
    <t>Matić d.o.o.</t>
  </si>
  <si>
    <t>76598425509</t>
  </si>
  <si>
    <t>Velika Gorica, 10410</t>
  </si>
  <si>
    <t xml:space="preserve">ZAKUPNINE I NAJAMNINE                                                                                                                                 </t>
  </si>
  <si>
    <t>UDRUGA HRVATSKIH SREDNJOŠKOLSKIH RAVNATELJA</t>
  </si>
  <si>
    <t>75780877581</t>
  </si>
  <si>
    <t>RETEL D.O.O.</t>
  </si>
  <si>
    <t>75715390821</t>
  </si>
  <si>
    <t>BAUHAUS - ZAGREB K.D.</t>
  </si>
  <si>
    <t>71642207963</t>
  </si>
  <si>
    <t>HRT-HRVATSKA RADIO TELEVIZIJA</t>
  </si>
  <si>
    <t>68419124305</t>
  </si>
  <si>
    <t>PRISTOJBE I NAKNADE</t>
  </si>
  <si>
    <t>ZVIJEZDA plus d.o.o.</t>
  </si>
  <si>
    <t>63603498763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</si>
  <si>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</si>
  <si>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</si>
  <si>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</si>
  <si>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NAŠE KLASJE</t>
  </si>
  <si>
    <t>62858712399</t>
  </si>
  <si>
    <t>GRAD ZGB GRADSI URED ZAPROSTORNO UREĐ.</t>
  </si>
  <si>
    <t>61817894937</t>
  </si>
  <si>
    <t>-</t>
  </si>
  <si>
    <t>EKO PLAMEN ŠTIMACdoo</t>
  </si>
  <si>
    <t>60384488368</t>
  </si>
  <si>
    <t>DUGO SELO</t>
  </si>
  <si>
    <t xml:space="preserve">USLUGE TEKUĆEG I INVESTICIJSKOG ODRŽAVANJA                                                                                                            </t>
  </si>
  <si>
    <t>ALCA ZAGREB d.o.o.</t>
  </si>
  <si>
    <t>58353015102</t>
  </si>
  <si>
    <t>LIMES PLUS d.o.o.</t>
  </si>
  <si>
    <t>57560191883</t>
  </si>
  <si>
    <t>Zagreb 10000</t>
  </si>
  <si>
    <t>Tehno proces</t>
  </si>
  <si>
    <t>56557951317</t>
  </si>
  <si>
    <t xml:space="preserve">MATERIJAL I DIJELOVI ZA TEKUĆE I INVESTICIJSKO ODRŽAVANJE                                                                                             </t>
  </si>
  <si>
    <t>IGOMAT d.o.o.</t>
  </si>
  <si>
    <t>55662000497</t>
  </si>
  <si>
    <t>Bregana 10432</t>
  </si>
  <si>
    <t>DARVITALIS</t>
  </si>
  <si>
    <t>55399234994</t>
  </si>
  <si>
    <t>FINTIĆ PROMET D.O.O.</t>
  </si>
  <si>
    <t>50082213770</t>
  </si>
  <si>
    <t>10370 DUGO SELO</t>
  </si>
  <si>
    <t>VERBUM D.O.O.</t>
  </si>
  <si>
    <t>49355429927</t>
  </si>
  <si>
    <t>SPLIT</t>
  </si>
  <si>
    <t>VINDIJA</t>
  </si>
  <si>
    <t>44138062462</t>
  </si>
  <si>
    <t>VARAŽDIN</t>
  </si>
  <si>
    <t>PIK VRBOVEC plus d.o.o.</t>
  </si>
  <si>
    <t>41976933718</t>
  </si>
  <si>
    <t>VRBOVEC 10340</t>
  </si>
  <si>
    <t>GASTRO TEHNO d.o.o.</t>
  </si>
  <si>
    <t>39306679202</t>
  </si>
  <si>
    <t>10410 Donja Lomnica</t>
  </si>
  <si>
    <t>SAPONIA</t>
  </si>
  <si>
    <t>37879152548</t>
  </si>
  <si>
    <t>OSIJEK</t>
  </si>
  <si>
    <t>OPG FRLJAK VL.DRAŽEN FRLJAK</t>
  </si>
  <si>
    <t>37140322136</t>
  </si>
  <si>
    <t>10361 GLAVNIČICA</t>
  </si>
  <si>
    <t>V.B.Z.</t>
  </si>
  <si>
    <t>35632925066</t>
  </si>
  <si>
    <t>NASTAVNI ZAVOD ZA JAVNO ZDRASTVO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</si>
  <si>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</si>
  <si>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</si>
  <si>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</si>
  <si>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A1 HRVATSKA d.o.o.</t>
  </si>
  <si>
    <t>29524210204</t>
  </si>
  <si>
    <t>DeepIT d.o.o.</t>
  </si>
  <si>
    <t>28917545089</t>
  </si>
  <si>
    <t>KEREMPUH</t>
  </si>
  <si>
    <t>26804323093</t>
  </si>
  <si>
    <t>SVEUČILIŠTE U ZAGREBU - STUDENSKI CENTAR U ZAGREBU</t>
  </si>
  <si>
    <t>22597784145</t>
  </si>
  <si>
    <t xml:space="preserve">INTELEKTUALNE I OSOBNE USLUGE                                                                                                                         </t>
  </si>
  <si>
    <t>TREĆA EKONOMSKA ŠKOLA</t>
  </si>
  <si>
    <t>22254684890</t>
  </si>
  <si>
    <t xml:space="preserve">OSTALE USLUGE                                                                                                                                         </t>
  </si>
  <si>
    <t>Turist d.o.o.</t>
  </si>
  <si>
    <t>21819941955</t>
  </si>
  <si>
    <t>PODRAVKA PREHRAMBENA INDUSTRIJA</t>
  </si>
  <si>
    <t>18928523252</t>
  </si>
  <si>
    <t>48000 KOPRIVNICA</t>
  </si>
  <si>
    <t>GALLERIA INTERNAZIONALE d.o.o.</t>
  </si>
  <si>
    <t>15724166318</t>
  </si>
  <si>
    <t>Elektro MIKULČIĆ</t>
  </si>
  <si>
    <t>09261764445</t>
  </si>
  <si>
    <t>10 040 Zagreb</t>
  </si>
  <si>
    <t>SVIJET MEDIJA</t>
  </si>
  <si>
    <t>08622180689</t>
  </si>
  <si>
    <t xml:space="preserve">SITNI INVENTAR I AUTO GUME                                                                                                                            </t>
  </si>
  <si>
    <t>LEDO plus d.o.o.</t>
  </si>
  <si>
    <t>07179054100</t>
  </si>
  <si>
    <t>ZVIBOR d.o.o.</t>
  </si>
  <si>
    <t>03454358063</t>
  </si>
  <si>
    <t>Ljekarna Joukhadar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</si>
  <si>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</si>
  <si>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</si>
  <si>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</si>
  <si>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Nema Konta Na Odabranoj Razini</t>
  </si>
  <si>
    <t xml:space="preserve">SLUŽBENA PUTOVANJA         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</si>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</sst>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zoomScaleNormal="100" workbookViewId="0">
      <selection activeCell="D124" sqref="D12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124.13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124.13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59.07</v>
      </c>
      <c r="E9" s="10">
        <v>4241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59.07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65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30</v>
      </c>
      <c r="E13" s="10">
        <v>3213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30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90.25</v>
      </c>
      <c r="E15" s="10">
        <v>3434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90.25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29</v>
      </c>
      <c r="D17" s="18">
        <v>280</v>
      </c>
      <c r="E17" s="10">
        <v>3221</v>
      </c>
      <c r="F17" s="9" t="s">
        <v>22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280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39.83</v>
      </c>
      <c r="E19" s="10">
        <v>3234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39.83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29</v>
      </c>
      <c r="D21" s="18">
        <v>73.36</v>
      </c>
      <c r="E21" s="10">
        <v>3238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73.36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1030.3699999999999</v>
      </c>
      <c r="E23" s="10">
        <v>3234</v>
      </c>
      <c r="F23" s="9" t="s">
        <v>36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1030.3699999999999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29</v>
      </c>
      <c r="D25" s="18">
        <v>1530.37</v>
      </c>
      <c r="E25" s="10">
        <v>3234</v>
      </c>
      <c r="F25" s="9" t="s">
        <v>36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1530.37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153.96</v>
      </c>
      <c r="E27" s="10">
        <v>3212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153.96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253.96</v>
      </c>
      <c r="E29" s="10">
        <v>3231</v>
      </c>
      <c r="F29" s="9" t="s">
        <v>52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253.96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55</v>
      </c>
      <c r="D31" s="18">
        <v>365.26</v>
      </c>
      <c r="E31" s="10">
        <v>3221</v>
      </c>
      <c r="F31" s="9" t="s">
        <v>22</v>
      </c>
      <c r="G31" s="27" t="s">
        <v>14</v>
      </c>
    </row>
    <row r="32" spans="1:7" x14ac:dyDescent="0.25">
      <c r="A32" s="9"/>
      <c r="B32" s="14"/>
      <c r="C32" s="10"/>
      <c r="D32" s="18">
        <v>3477.34</v>
      </c>
      <c r="E32" s="10">
        <v>3222</v>
      </c>
      <c r="F32" s="9" t="s">
        <v>13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SUM(D31:D32)</f>
        <v>3842.6000000000004</v>
      </c>
      <c r="E33" s="23"/>
      <c r="F33" s="25"/>
      <c r="G33" s="26"/>
    </row>
    <row r="34" spans="1:7" x14ac:dyDescent="0.25">
      <c r="A34" s="9" t="s">
        <v>56</v>
      </c>
      <c r="B34" s="14" t="s">
        <v>57</v>
      </c>
      <c r="C34" s="10" t="s">
        <v>58</v>
      </c>
      <c r="D34" s="18">
        <v>2633.1</v>
      </c>
      <c r="E34" s="10">
        <v>3222</v>
      </c>
      <c r="F34" s="9" t="s">
        <v>13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2633.1</v>
      </c>
      <c r="E35" s="23"/>
      <c r="F35" s="25"/>
      <c r="G35" s="26"/>
    </row>
    <row r="36" spans="1:7" x14ac:dyDescent="0.25">
      <c r="A36" s="9" t="s">
        <v>59</v>
      </c>
      <c r="B36" s="14" t="s">
        <v>60</v>
      </c>
      <c r="C36" s="10" t="s">
        <v>29</v>
      </c>
      <c r="D36" s="18">
        <v>1046.03</v>
      </c>
      <c r="E36" s="10">
        <v>3222</v>
      </c>
      <c r="F36" s="9" t="s">
        <v>13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1046.03</v>
      </c>
      <c r="E37" s="23"/>
      <c r="F37" s="25"/>
      <c r="G37" s="26"/>
    </row>
    <row r="38" spans="1:7" x14ac:dyDescent="0.25">
      <c r="A38" s="9" t="s">
        <v>61</v>
      </c>
      <c r="B38" s="14" t="s">
        <v>62</v>
      </c>
      <c r="C38" s="10" t="s">
        <v>63</v>
      </c>
      <c r="D38" s="18">
        <v>30.5</v>
      </c>
      <c r="E38" s="10">
        <v>3235</v>
      </c>
      <c r="F38" s="9" t="s">
        <v>64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30.5</v>
      </c>
      <c r="E39" s="23"/>
      <c r="F39" s="25"/>
      <c r="G39" s="26"/>
    </row>
    <row r="40" spans="1:7" x14ac:dyDescent="0.25">
      <c r="A40" s="9" t="s">
        <v>65</v>
      </c>
      <c r="B40" s="14" t="s">
        <v>66</v>
      </c>
      <c r="C40" s="10" t="s">
        <v>29</v>
      </c>
      <c r="D40" s="18">
        <v>70</v>
      </c>
      <c r="E40" s="10">
        <v>3213</v>
      </c>
      <c r="F40" s="9" t="s">
        <v>26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70</v>
      </c>
      <c r="E41" s="23"/>
      <c r="F41" s="25"/>
      <c r="G41" s="26"/>
    </row>
    <row r="42" spans="1:7" x14ac:dyDescent="0.25">
      <c r="A42" s="9" t="s">
        <v>67</v>
      </c>
      <c r="B42" s="14" t="s">
        <v>68</v>
      </c>
      <c r="C42" s="10" t="s">
        <v>29</v>
      </c>
      <c r="D42" s="18">
        <v>125</v>
      </c>
      <c r="E42" s="10">
        <v>3238</v>
      </c>
      <c r="F42" s="9" t="s">
        <v>39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125</v>
      </c>
      <c r="E43" s="23"/>
      <c r="F43" s="25"/>
      <c r="G43" s="26"/>
    </row>
    <row r="44" spans="1:7" x14ac:dyDescent="0.25">
      <c r="A44" s="9" t="s">
        <v>69</v>
      </c>
      <c r="B44" s="14" t="s">
        <v>70</v>
      </c>
      <c r="C44" s="10" t="s">
        <v>29</v>
      </c>
      <c r="D44" s="18">
        <v>79.12</v>
      </c>
      <c r="E44" s="10">
        <v>3221</v>
      </c>
      <c r="F44" s="9" t="s">
        <v>22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79.12</v>
      </c>
      <c r="E45" s="23"/>
      <c r="F45" s="25"/>
      <c r="G45" s="26"/>
    </row>
    <row r="46" spans="1:7" x14ac:dyDescent="0.25">
      <c r="A46" s="9" t="s">
        <v>71</v>
      </c>
      <c r="B46" s="14" t="s">
        <v>72</v>
      </c>
      <c r="C46" s="10" t="s">
        <v>29</v>
      </c>
      <c r="D46" s="18">
        <v>21.24</v>
      </c>
      <c r="E46" s="10">
        <v>3295</v>
      </c>
      <c r="F46" s="9" t="s">
        <v>73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21.24</v>
      </c>
      <c r="E47" s="23"/>
      <c r="F47" s="25"/>
      <c r="G47" s="26"/>
    </row>
    <row r="48" spans="1:7" x14ac:dyDescent="0.25">
      <c r="A48" s="9" t="s">
        <v>74</v>
      </c>
      <c r="B48" s="14" t="s">
        <v>75</v>
      </c>
      <c r="C48" s="10" t="s">
        <v>18</v>
      </c>
      <c r="D48" s="18">
        <v>128.86000000000001</v>
      </c>
      <c r="E48" s="10">
        <v>3222</v>
      </c>
      <c r="F48" s="9" t="s">
        <v>13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128.86000000000001</v>
      </c>
      <c r="E49" s="23"/>
      <c r="F49" s="25"/>
      <c r="G49" s="26"/>
    </row>
    <row r="50" spans="1:7" x14ac:dyDescent="0.25">
      <c r="A50" s="9" t="s">
        <v>76</v>
      </c>
      <c r="B50" s="14" t="s">
        <v>77</v>
      </c>
      <c r="C50" s="10" t="s">
        <v>29</v>
      </c>
      <c r="D50" s="18">
        <v>852.06</v>
      </c>
      <c r="E50" s="10">
        <v>3223</v>
      </c>
      <c r="F50" s="9" t="s">
        <v>78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852.06</v>
      </c>
      <c r="E51" s="23"/>
      <c r="F51" s="25"/>
      <c r="G51" s="26"/>
    </row>
    <row r="52" spans="1:7" x14ac:dyDescent="0.25">
      <c r="A52" s="9" t="s">
        <v>79</v>
      </c>
      <c r="B52" s="14" t="s">
        <v>80</v>
      </c>
      <c r="C52" s="10" t="s">
        <v>29</v>
      </c>
      <c r="D52" s="18">
        <v>77.7</v>
      </c>
      <c r="E52" s="10">
        <v>3222</v>
      </c>
      <c r="F52" s="9" t="s">
        <v>13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77.7</v>
      </c>
      <c r="E53" s="23"/>
      <c r="F53" s="25"/>
      <c r="G53" s="26"/>
    </row>
    <row r="54" spans="1:7" x14ac:dyDescent="0.25">
      <c r="A54" s="9" t="s">
        <v>81</v>
      </c>
      <c r="B54" s="14" t="s">
        <v>82</v>
      </c>
      <c r="C54" s="10" t="s">
        <v>83</v>
      </c>
      <c r="D54" s="18">
        <v>269.43</v>
      </c>
      <c r="E54" s="10">
        <v>3234</v>
      </c>
      <c r="F54" s="9" t="s">
        <v>36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269.43</v>
      </c>
      <c r="E55" s="23"/>
      <c r="F55" s="25"/>
      <c r="G55" s="26"/>
    </row>
    <row r="56" spans="1:7" x14ac:dyDescent="0.25">
      <c r="A56" s="9" t="s">
        <v>84</v>
      </c>
      <c r="B56" s="14" t="s">
        <v>85</v>
      </c>
      <c r="C56" s="10" t="s">
        <v>86</v>
      </c>
      <c r="D56" s="18">
        <v>998.75</v>
      </c>
      <c r="E56" s="10">
        <v>3232</v>
      </c>
      <c r="F56" s="9" t="s">
        <v>87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998.75</v>
      </c>
      <c r="E57" s="23"/>
      <c r="F57" s="25"/>
      <c r="G57" s="26"/>
    </row>
    <row r="58" spans="1:7" x14ac:dyDescent="0.25">
      <c r="A58" s="9" t="s">
        <v>88</v>
      </c>
      <c r="B58" s="14" t="s">
        <v>89</v>
      </c>
      <c r="C58" s="10" t="s">
        <v>29</v>
      </c>
      <c r="D58" s="18">
        <v>315.76</v>
      </c>
      <c r="E58" s="10">
        <v>3221</v>
      </c>
      <c r="F58" s="9" t="s">
        <v>22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315.76</v>
      </c>
      <c r="E59" s="23"/>
      <c r="F59" s="25"/>
      <c r="G59" s="26"/>
    </row>
    <row r="60" spans="1:7" x14ac:dyDescent="0.25">
      <c r="A60" s="9" t="s">
        <v>90</v>
      </c>
      <c r="B60" s="14" t="s">
        <v>91</v>
      </c>
      <c r="C60" s="10" t="s">
        <v>92</v>
      </c>
      <c r="D60" s="18">
        <v>74.290000000000006</v>
      </c>
      <c r="E60" s="10">
        <v>3221</v>
      </c>
      <c r="F60" s="9" t="s">
        <v>22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74.290000000000006</v>
      </c>
      <c r="E61" s="23"/>
      <c r="F61" s="25"/>
      <c r="G61" s="26"/>
    </row>
    <row r="62" spans="1:7" x14ac:dyDescent="0.25">
      <c r="A62" s="9" t="s">
        <v>93</v>
      </c>
      <c r="B62" s="14" t="s">
        <v>94</v>
      </c>
      <c r="C62" s="10" t="s">
        <v>25</v>
      </c>
      <c r="D62" s="18">
        <v>29.19</v>
      </c>
      <c r="E62" s="10">
        <v>3224</v>
      </c>
      <c r="F62" s="9" t="s">
        <v>95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29.19</v>
      </c>
      <c r="E63" s="23"/>
      <c r="F63" s="25"/>
      <c r="G63" s="26"/>
    </row>
    <row r="64" spans="1:7" x14ac:dyDescent="0.25">
      <c r="A64" s="9" t="s">
        <v>96</v>
      </c>
      <c r="B64" s="14" t="s">
        <v>97</v>
      </c>
      <c r="C64" s="10" t="s">
        <v>98</v>
      </c>
      <c r="D64" s="18">
        <v>453.21</v>
      </c>
      <c r="E64" s="10">
        <v>3222</v>
      </c>
      <c r="F64" s="9" t="s">
        <v>13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453.21</v>
      </c>
      <c r="E65" s="23"/>
      <c r="F65" s="25"/>
      <c r="G65" s="26"/>
    </row>
    <row r="66" spans="1:7" x14ac:dyDescent="0.25">
      <c r="A66" s="9" t="s">
        <v>99</v>
      </c>
      <c r="B66" s="14" t="s">
        <v>100</v>
      </c>
      <c r="C66" s="10" t="s">
        <v>29</v>
      </c>
      <c r="D66" s="18">
        <v>26.55</v>
      </c>
      <c r="E66" s="10">
        <v>3222</v>
      </c>
      <c r="F66" s="9" t="s">
        <v>13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26.55</v>
      </c>
      <c r="E67" s="23"/>
      <c r="F67" s="25"/>
      <c r="G67" s="26"/>
    </row>
    <row r="68" spans="1:7" x14ac:dyDescent="0.25">
      <c r="A68" s="9" t="s">
        <v>101</v>
      </c>
      <c r="B68" s="14" t="s">
        <v>102</v>
      </c>
      <c r="C68" s="10" t="s">
        <v>103</v>
      </c>
      <c r="D68" s="18">
        <v>48.98</v>
      </c>
      <c r="E68" s="10">
        <v>3224</v>
      </c>
      <c r="F68" s="9" t="s">
        <v>95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48.98</v>
      </c>
      <c r="E69" s="23"/>
      <c r="F69" s="25"/>
      <c r="G69" s="26"/>
    </row>
    <row r="70" spans="1:7" x14ac:dyDescent="0.25">
      <c r="A70" s="9" t="s">
        <v>104</v>
      </c>
      <c r="B70" s="14" t="s">
        <v>105</v>
      </c>
      <c r="C70" s="10" t="s">
        <v>106</v>
      </c>
      <c r="D70" s="18">
        <v>35.340000000000003</v>
      </c>
      <c r="E70" s="10">
        <v>4241</v>
      </c>
      <c r="F70" s="9" t="s">
        <v>19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35.340000000000003</v>
      </c>
      <c r="E71" s="23"/>
      <c r="F71" s="25"/>
      <c r="G71" s="26"/>
    </row>
    <row r="72" spans="1:7" x14ac:dyDescent="0.25">
      <c r="A72" s="9" t="s">
        <v>107</v>
      </c>
      <c r="B72" s="14" t="s">
        <v>108</v>
      </c>
      <c r="C72" s="10" t="s">
        <v>109</v>
      </c>
      <c r="D72" s="18">
        <v>748.47</v>
      </c>
      <c r="E72" s="10">
        <v>3222</v>
      </c>
      <c r="F72" s="9" t="s">
        <v>13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748.47</v>
      </c>
      <c r="E73" s="23"/>
      <c r="F73" s="25"/>
      <c r="G73" s="26"/>
    </row>
    <row r="74" spans="1:7" x14ac:dyDescent="0.25">
      <c r="A74" s="9" t="s">
        <v>110</v>
      </c>
      <c r="B74" s="14" t="s">
        <v>111</v>
      </c>
      <c r="C74" s="10" t="s">
        <v>112</v>
      </c>
      <c r="D74" s="18">
        <v>679.27</v>
      </c>
      <c r="E74" s="10">
        <v>3222</v>
      </c>
      <c r="F74" s="9" t="s">
        <v>13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679.27</v>
      </c>
      <c r="E75" s="23"/>
      <c r="F75" s="25"/>
      <c r="G75" s="26"/>
    </row>
    <row r="76" spans="1:7" x14ac:dyDescent="0.25">
      <c r="A76" s="9" t="s">
        <v>113</v>
      </c>
      <c r="B76" s="14" t="s">
        <v>114</v>
      </c>
      <c r="C76" s="10" t="s">
        <v>115</v>
      </c>
      <c r="D76" s="18">
        <v>222.5</v>
      </c>
      <c r="E76" s="10">
        <v>3232</v>
      </c>
      <c r="F76" s="9" t="s">
        <v>87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222.5</v>
      </c>
      <c r="E77" s="23"/>
      <c r="F77" s="25"/>
      <c r="G77" s="26"/>
    </row>
    <row r="78" spans="1:7" x14ac:dyDescent="0.25">
      <c r="A78" s="9" t="s">
        <v>116</v>
      </c>
      <c r="B78" s="14" t="s">
        <v>117</v>
      </c>
      <c r="C78" s="10" t="s">
        <v>118</v>
      </c>
      <c r="D78" s="18">
        <v>126.56</v>
      </c>
      <c r="E78" s="10">
        <v>3221</v>
      </c>
      <c r="F78" s="9" t="s">
        <v>22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126.56</v>
      </c>
      <c r="E79" s="23"/>
      <c r="F79" s="25"/>
      <c r="G79" s="26"/>
    </row>
    <row r="80" spans="1:7" x14ac:dyDescent="0.25">
      <c r="A80" s="9" t="s">
        <v>119</v>
      </c>
      <c r="B80" s="14" t="s">
        <v>120</v>
      </c>
      <c r="C80" s="10" t="s">
        <v>121</v>
      </c>
      <c r="D80" s="18">
        <v>98.28</v>
      </c>
      <c r="E80" s="10">
        <v>3222</v>
      </c>
      <c r="F80" s="9" t="s">
        <v>13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98.28</v>
      </c>
      <c r="E81" s="23"/>
      <c r="F81" s="25"/>
      <c r="G81" s="26"/>
    </row>
    <row r="82" spans="1:7" x14ac:dyDescent="0.25">
      <c r="A82" s="9" t="s">
        <v>122</v>
      </c>
      <c r="B82" s="14" t="s">
        <v>123</v>
      </c>
      <c r="C82" s="10" t="s">
        <v>29</v>
      </c>
      <c r="D82" s="18">
        <v>292.45</v>
      </c>
      <c r="E82" s="10">
        <v>4241</v>
      </c>
      <c r="F82" s="9" t="s">
        <v>19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292.45</v>
      </c>
      <c r="E83" s="23"/>
      <c r="F83" s="25"/>
      <c r="G83" s="26"/>
    </row>
    <row r="84" spans="1:7" x14ac:dyDescent="0.25">
      <c r="A84" s="9" t="s">
        <v>124</v>
      </c>
      <c r="B84" s="14" t="s">
        <v>125</v>
      </c>
      <c r="C84" s="10" t="s">
        <v>29</v>
      </c>
      <c r="D84" s="18">
        <v>43.8</v>
      </c>
      <c r="E84" s="10">
        <v>3236</v>
      </c>
      <c r="F84" s="9" t="s">
        <v>126</v>
      </c>
      <c r="G84" s="27" t="s">
        <v>14</v>
      </c>
    </row>
    <row r="85" spans="1:7" x14ac:dyDescent="0.25">
      <c r="A85" s="9"/>
      <c r="B85" s="14"/>
      <c r="C85" s="10"/>
      <c r="D85" s="18">
        <v>402.55</v>
      </c>
      <c r="E85" s="10">
        <v>3299</v>
      </c>
      <c r="F85" s="9" t="s">
        <v>127</v>
      </c>
      <c r="G85" s="28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SUM(D84:D85)</f>
        <v>446.35</v>
      </c>
      <c r="E86" s="23"/>
      <c r="F86" s="25"/>
      <c r="G86" s="26"/>
    </row>
    <row r="87" spans="1:7" x14ac:dyDescent="0.25">
      <c r="A87" s="9" t="s">
        <v>128</v>
      </c>
      <c r="B87" s="14" t="s">
        <v>129</v>
      </c>
      <c r="C87" s="10" t="s">
        <v>18</v>
      </c>
      <c r="D87" s="18">
        <v>127.9</v>
      </c>
      <c r="E87" s="10">
        <v>3231</v>
      </c>
      <c r="F87" s="9" t="s">
        <v>52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127.9</v>
      </c>
      <c r="E88" s="23"/>
      <c r="F88" s="25"/>
      <c r="G88" s="26"/>
    </row>
    <row r="89" spans="1:7" x14ac:dyDescent="0.25">
      <c r="A89" s="9" t="s">
        <v>130</v>
      </c>
      <c r="B89" s="14" t="s">
        <v>131</v>
      </c>
      <c r="C89" s="10" t="s">
        <v>25</v>
      </c>
      <c r="D89" s="18">
        <v>200</v>
      </c>
      <c r="E89" s="10">
        <v>3238</v>
      </c>
      <c r="F89" s="9" t="s">
        <v>39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200</v>
      </c>
      <c r="E90" s="23"/>
      <c r="F90" s="25"/>
      <c r="G90" s="26"/>
    </row>
    <row r="91" spans="1:7" x14ac:dyDescent="0.25">
      <c r="A91" s="9" t="s">
        <v>132</v>
      </c>
      <c r="B91" s="14" t="s">
        <v>133</v>
      </c>
      <c r="C91" s="10" t="s">
        <v>29</v>
      </c>
      <c r="D91" s="18">
        <v>120</v>
      </c>
      <c r="E91" s="10">
        <v>3221</v>
      </c>
      <c r="F91" s="9" t="s">
        <v>22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120</v>
      </c>
      <c r="E92" s="23"/>
      <c r="F92" s="25"/>
      <c r="G92" s="26"/>
    </row>
    <row r="93" spans="1:7" x14ac:dyDescent="0.25">
      <c r="A93" s="9" t="s">
        <v>134</v>
      </c>
      <c r="B93" s="14" t="s">
        <v>135</v>
      </c>
      <c r="C93" s="10" t="s">
        <v>47</v>
      </c>
      <c r="D93" s="18">
        <v>93.95</v>
      </c>
      <c r="E93" s="10">
        <v>3237</v>
      </c>
      <c r="F93" s="9" t="s">
        <v>136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93.95</v>
      </c>
      <c r="E94" s="23"/>
      <c r="F94" s="25"/>
      <c r="G94" s="26"/>
    </row>
    <row r="95" spans="1:7" x14ac:dyDescent="0.25">
      <c r="A95" s="9" t="s">
        <v>137</v>
      </c>
      <c r="B95" s="14" t="s">
        <v>138</v>
      </c>
      <c r="C95" s="10" t="s">
        <v>42</v>
      </c>
      <c r="D95" s="18">
        <v>250</v>
      </c>
      <c r="E95" s="10">
        <v>3239</v>
      </c>
      <c r="F95" s="9" t="s">
        <v>139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250</v>
      </c>
      <c r="E96" s="23"/>
      <c r="F96" s="25"/>
      <c r="G96" s="26"/>
    </row>
    <row r="97" spans="1:7" x14ac:dyDescent="0.25">
      <c r="A97" s="9" t="s">
        <v>140</v>
      </c>
      <c r="B97" s="14" t="s">
        <v>141</v>
      </c>
      <c r="C97" s="10" t="s">
        <v>58</v>
      </c>
      <c r="D97" s="18">
        <v>50</v>
      </c>
      <c r="E97" s="10">
        <v>3222</v>
      </c>
      <c r="F97" s="9" t="s">
        <v>13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50</v>
      </c>
      <c r="E98" s="23"/>
      <c r="F98" s="25"/>
      <c r="G98" s="26"/>
    </row>
    <row r="99" spans="1:7" x14ac:dyDescent="0.25">
      <c r="A99" s="9" t="s">
        <v>142</v>
      </c>
      <c r="B99" s="14" t="s">
        <v>143</v>
      </c>
      <c r="C99" s="10" t="s">
        <v>144</v>
      </c>
      <c r="D99" s="18">
        <v>655.84</v>
      </c>
      <c r="E99" s="10">
        <v>3222</v>
      </c>
      <c r="F99" s="9" t="s">
        <v>13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655.84</v>
      </c>
      <c r="E100" s="23"/>
      <c r="F100" s="25"/>
      <c r="G100" s="26"/>
    </row>
    <row r="101" spans="1:7" x14ac:dyDescent="0.25">
      <c r="A101" s="9" t="s">
        <v>145</v>
      </c>
      <c r="B101" s="14" t="s">
        <v>146</v>
      </c>
      <c r="C101" s="10" t="s">
        <v>18</v>
      </c>
      <c r="D101" s="18">
        <v>12.97</v>
      </c>
      <c r="E101" s="10">
        <v>3221</v>
      </c>
      <c r="F101" s="9" t="s">
        <v>22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12.97</v>
      </c>
      <c r="E102" s="23"/>
      <c r="F102" s="25"/>
      <c r="G102" s="26"/>
    </row>
    <row r="103" spans="1:7" x14ac:dyDescent="0.25">
      <c r="A103" s="9" t="s">
        <v>147</v>
      </c>
      <c r="B103" s="14" t="s">
        <v>148</v>
      </c>
      <c r="C103" s="10" t="s">
        <v>149</v>
      </c>
      <c r="D103" s="18">
        <v>670</v>
      </c>
      <c r="E103" s="10">
        <v>3232</v>
      </c>
      <c r="F103" s="9" t="s">
        <v>87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670</v>
      </c>
      <c r="E104" s="23"/>
      <c r="F104" s="25"/>
      <c r="G104" s="26"/>
    </row>
    <row r="105" spans="1:7" x14ac:dyDescent="0.25">
      <c r="A105" s="9" t="s">
        <v>150</v>
      </c>
      <c r="B105" s="14" t="s">
        <v>151</v>
      </c>
      <c r="C105" s="10" t="s">
        <v>29</v>
      </c>
      <c r="D105" s="18">
        <v>40.700000000000003</v>
      </c>
      <c r="E105" s="10">
        <v>3225</v>
      </c>
      <c r="F105" s="9" t="s">
        <v>152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40.700000000000003</v>
      </c>
      <c r="E106" s="23"/>
      <c r="F106" s="25"/>
      <c r="G106" s="26"/>
    </row>
    <row r="107" spans="1:7" x14ac:dyDescent="0.25">
      <c r="A107" s="9" t="s">
        <v>153</v>
      </c>
      <c r="B107" s="14" t="s">
        <v>154</v>
      </c>
      <c r="C107" s="10" t="s">
        <v>18</v>
      </c>
      <c r="D107" s="18">
        <v>731.76</v>
      </c>
      <c r="E107" s="10">
        <v>3222</v>
      </c>
      <c r="F107" s="9" t="s">
        <v>13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731.76</v>
      </c>
      <c r="E108" s="23"/>
      <c r="F108" s="25"/>
      <c r="G108" s="26"/>
    </row>
    <row r="109" spans="1:7" x14ac:dyDescent="0.25">
      <c r="A109" s="9" t="s">
        <v>155</v>
      </c>
      <c r="B109" s="14" t="s">
        <v>156</v>
      </c>
      <c r="C109" s="10" t="s">
        <v>18</v>
      </c>
      <c r="D109" s="18">
        <v>228.69</v>
      </c>
      <c r="E109" s="10">
        <v>3221</v>
      </c>
      <c r="F109" s="9" t="s">
        <v>22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228.69</v>
      </c>
      <c r="E110" s="23"/>
      <c r="F110" s="25"/>
      <c r="G110" s="26"/>
    </row>
    <row r="111" spans="1:7" x14ac:dyDescent="0.25">
      <c r="A111" s="9" t="s">
        <v>157</v>
      </c>
      <c r="B111" s="14" t="s">
        <v>83</v>
      </c>
      <c r="C111" s="10" t="s">
        <v>18</v>
      </c>
      <c r="D111" s="18">
        <v>14.71</v>
      </c>
      <c r="E111" s="10">
        <v>3221</v>
      </c>
      <c r="F111" s="9" t="s">
        <v>22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14.71</v>
      </c>
      <c r="E112" s="23"/>
      <c r="F112" s="25"/>
      <c r="G112" s="26"/>
    </row>
    <row r="113" spans="1:7" x14ac:dyDescent="0.25">
      <c r="A113" s="9"/>
      <c r="B113" s="14"/>
      <c r="C113" s="10"/>
      <c r="D113" s="18">
        <v>46733.82</v>
      </c>
      <c r="E113" s="10">
        <v>3111</v>
      </c>
      <c r="F113" s="9" t="s">
        <v>158</v>
      </c>
      <c r="G113" s="28" t="s">
        <v>14</v>
      </c>
    </row>
    <row r="114" spans="1:7" x14ac:dyDescent="0.25">
      <c r="A114" s="9"/>
      <c r="B114" s="14"/>
      <c r="C114" s="10"/>
      <c r="D114" s="18">
        <v>220.72</v>
      </c>
      <c r="E114" s="10">
        <v>3121</v>
      </c>
      <c r="F114" s="9" t="s">
        <v>159</v>
      </c>
      <c r="G114" s="28" t="s">
        <v>14</v>
      </c>
    </row>
    <row r="115" spans="1:7" x14ac:dyDescent="0.25">
      <c r="A115" s="9"/>
      <c r="B115" s="14"/>
      <c r="C115" s="10"/>
      <c r="D115" s="18">
        <v>7531.85</v>
      </c>
      <c r="E115" s="10">
        <v>3132</v>
      </c>
      <c r="F115" s="9" t="s">
        <v>160</v>
      </c>
      <c r="G115" s="28" t="s">
        <v>14</v>
      </c>
    </row>
    <row r="116" spans="1:7" x14ac:dyDescent="0.25">
      <c r="A116" s="9"/>
      <c r="B116" s="14"/>
      <c r="C116" s="10"/>
      <c r="D116" s="18">
        <v>4655.8599999999997</v>
      </c>
      <c r="E116" s="10">
        <v>3141</v>
      </c>
      <c r="F116" s="9" t="s">
        <v>161</v>
      </c>
      <c r="G116" s="28" t="s">
        <v>14</v>
      </c>
    </row>
    <row r="117" spans="1:7" x14ac:dyDescent="0.25">
      <c r="A117" s="9"/>
      <c r="B117" s="14"/>
      <c r="C117" s="10"/>
      <c r="D117" s="18">
        <v>8980.3799999999992</v>
      </c>
      <c r="E117" s="10">
        <v>3151</v>
      </c>
      <c r="F117" s="9" t="s">
        <v>161</v>
      </c>
      <c r="G117" s="28" t="s">
        <v>14</v>
      </c>
    </row>
    <row r="118" spans="1:7" x14ac:dyDescent="0.25">
      <c r="A118" s="9"/>
      <c r="B118" s="14"/>
      <c r="C118" s="10"/>
      <c r="D118" s="18">
        <v>7498.41</v>
      </c>
      <c r="E118" s="10">
        <v>3162</v>
      </c>
      <c r="F118" s="9" t="s">
        <v>161</v>
      </c>
      <c r="G118" s="28" t="s">
        <v>14</v>
      </c>
    </row>
    <row r="119" spans="1:7" x14ac:dyDescent="0.25">
      <c r="A119" s="9"/>
      <c r="B119" s="14"/>
      <c r="C119" s="10"/>
      <c r="D119" s="18">
        <v>220.72</v>
      </c>
      <c r="E119" s="10">
        <v>3170</v>
      </c>
      <c r="F119" s="9" t="s">
        <v>161</v>
      </c>
      <c r="G119" s="28" t="s">
        <v>14</v>
      </c>
    </row>
    <row r="120" spans="1:7" x14ac:dyDescent="0.25">
      <c r="A120" s="9"/>
      <c r="B120" s="14"/>
      <c r="C120" s="10"/>
      <c r="D120" s="18">
        <v>165.8</v>
      </c>
      <c r="E120" s="10">
        <v>3211</v>
      </c>
      <c r="F120" s="9" t="s">
        <v>162</v>
      </c>
      <c r="G120" s="28" t="s">
        <v>14</v>
      </c>
    </row>
    <row r="121" spans="1:7" x14ac:dyDescent="0.25">
      <c r="A121" s="9"/>
      <c r="B121" s="14"/>
      <c r="C121" s="10"/>
      <c r="D121" s="18">
        <v>195</v>
      </c>
      <c r="E121" s="10">
        <v>3211</v>
      </c>
      <c r="F121" s="9" t="s">
        <v>162</v>
      </c>
      <c r="G121" s="28" t="s">
        <v>14</v>
      </c>
    </row>
    <row r="122" spans="1:7" x14ac:dyDescent="0.25">
      <c r="A122" s="9"/>
      <c r="B122" s="14"/>
      <c r="C122" s="10"/>
      <c r="D122" s="18">
        <v>333.8</v>
      </c>
      <c r="E122" s="10">
        <v>3211</v>
      </c>
      <c r="F122" s="9" t="s">
        <v>162</v>
      </c>
      <c r="G122" s="28" t="s">
        <v>14</v>
      </c>
    </row>
    <row r="123" spans="1:7" x14ac:dyDescent="0.25">
      <c r="A123" s="9"/>
      <c r="B123" s="14"/>
      <c r="C123" s="10"/>
      <c r="D123" s="18">
        <v>2341.64</v>
      </c>
      <c r="E123" s="10">
        <v>3212</v>
      </c>
      <c r="F123" s="9" t="s">
        <v>48</v>
      </c>
      <c r="G123" s="28" t="s">
        <v>14</v>
      </c>
    </row>
    <row r="124" spans="1:7" x14ac:dyDescent="0.25">
      <c r="A124" s="9"/>
      <c r="B124" s="14"/>
      <c r="C124" s="10"/>
      <c r="D124" s="18">
        <v>502.56</v>
      </c>
      <c r="E124" s="10">
        <v>3222</v>
      </c>
      <c r="F124" s="9" t="s">
        <v>13</v>
      </c>
      <c r="G124" s="28" t="s">
        <v>14</v>
      </c>
    </row>
    <row r="125" spans="1:7" x14ac:dyDescent="0.25">
      <c r="A125" s="9"/>
      <c r="B125" s="14"/>
      <c r="C125" s="10"/>
      <c r="D125" s="18">
        <v>79.680000000000007</v>
      </c>
      <c r="E125" s="10">
        <v>3231</v>
      </c>
      <c r="F125" s="9" t="s">
        <v>52</v>
      </c>
      <c r="G125" s="28" t="s">
        <v>14</v>
      </c>
    </row>
    <row r="126" spans="1:7" x14ac:dyDescent="0.25">
      <c r="A126" s="9"/>
      <c r="B126" s="14"/>
      <c r="C126" s="10"/>
      <c r="D126" s="18">
        <v>256.66000000000003</v>
      </c>
      <c r="E126" s="10">
        <v>3291</v>
      </c>
      <c r="F126" s="9" t="s">
        <v>163</v>
      </c>
      <c r="G126" s="28" t="s">
        <v>14</v>
      </c>
    </row>
    <row r="127" spans="1:7" x14ac:dyDescent="0.25">
      <c r="A127" s="9"/>
      <c r="B127" s="14"/>
      <c r="C127" s="10"/>
      <c r="D127" s="18">
        <v>15</v>
      </c>
      <c r="E127" s="10">
        <v>3299</v>
      </c>
      <c r="F127" s="9" t="s">
        <v>127</v>
      </c>
      <c r="G127" s="28" t="s">
        <v>14</v>
      </c>
    </row>
    <row r="128" spans="1:7" ht="21" customHeight="1" thickBot="1" x14ac:dyDescent="0.3">
      <c r="A128" s="21" t="s">
        <v>15</v>
      </c>
      <c r="B128" s="22"/>
      <c r="C128" s="23"/>
      <c r="D128" s="24">
        <f>SUM(D113:D127)</f>
        <v>79731.900000000009</v>
      </c>
      <c r="E128" s="23"/>
      <c r="F128" s="25"/>
      <c r="G128" s="26"/>
    </row>
    <row r="129" spans="1:7" ht="15.75" thickBot="1" x14ac:dyDescent="0.3">
      <c r="A129" s="29" t="s">
        <v>164</v>
      </c>
      <c r="B129" s="30"/>
      <c r="C129" s="31"/>
      <c r="D129" s="32">
        <f>SUM(D8,D10,D12,D14,D16,D18,D20,D22,D24,D26,D28,D30,D33,D35,D37,D39,D41,D43,D45,D47,D49,D51,D53,D55,D57,D59,D61,D63,D65,D67,D69,D71,D73,D75,D77,D79,D81,D83,D86,D88,D90,D92,D94,D96,D98,D100,D102,D104,D106,D108,D110,D112,D128)</f>
        <v>100430.31000000001</v>
      </c>
      <c r="E129" s="31"/>
      <c r="F129" s="33"/>
      <c r="G129" s="34"/>
    </row>
    <row r="130" spans="1:7" x14ac:dyDescent="0.25">
      <c r="A130" s="9"/>
      <c r="B130" s="14"/>
      <c r="C130" s="10"/>
      <c r="D130" s="18"/>
      <c r="E130" s="10"/>
      <c r="F130" s="9"/>
    </row>
    <row r="131" spans="1:7" x14ac:dyDescent="0.25">
      <c r="A131" s="9"/>
      <c r="B131" s="14"/>
      <c r="C131" s="10"/>
      <c r="D131" s="18"/>
      <c r="E131" s="10"/>
      <c r="F131" s="9"/>
    </row>
    <row r="132" spans="1:7" x14ac:dyDescent="0.25">
      <c r="A132" s="9"/>
      <c r="B132" s="14"/>
      <c r="C132" s="10"/>
      <c r="D132" s="18"/>
      <c r="E132" s="10"/>
      <c r="F132" s="9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user 2</cp:lastModifiedBy>
  <dcterms:created xsi:type="dcterms:W3CDTF">2024-03-05T11:42:46Z</dcterms:created>
  <dcterms:modified xsi:type="dcterms:W3CDTF">2024-12-19T11:55:40Z</dcterms:modified>
</cp:coreProperties>
</file>