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5232" windowHeight="6012"/>
  </bookViews>
  <sheets>
    <sheet name="REBALAN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G104" i="1"/>
  <c r="H101" i="1"/>
  <c r="G101" i="1"/>
  <c r="H99" i="1"/>
  <c r="G99" i="1"/>
  <c r="H96" i="1"/>
  <c r="G96" i="1"/>
  <c r="H94" i="1"/>
  <c r="G94" i="1"/>
  <c r="H92" i="1"/>
  <c r="G92" i="1"/>
  <c r="H88" i="1"/>
  <c r="G88" i="1"/>
  <c r="H83" i="1"/>
  <c r="G83" i="1"/>
  <c r="H81" i="1"/>
  <c r="G81" i="1"/>
  <c r="H74" i="1"/>
  <c r="G74" i="1"/>
  <c r="H71" i="1"/>
  <c r="G71" i="1"/>
  <c r="H67" i="1"/>
  <c r="G67" i="1"/>
  <c r="H63" i="1"/>
  <c r="G63" i="1"/>
  <c r="H18" i="1"/>
  <c r="G18" i="1"/>
  <c r="H16" i="1"/>
  <c r="G16" i="1"/>
  <c r="H106" i="1" l="1"/>
  <c r="G25" i="1"/>
  <c r="G106" i="1" s="1"/>
</calcChain>
</file>

<file path=xl/sharedStrings.xml><?xml version="1.0" encoding="utf-8"?>
<sst xmlns="http://schemas.openxmlformats.org/spreadsheetml/2006/main" count="447" uniqueCount="262">
  <si>
    <t>R.br.</t>
  </si>
  <si>
    <t>1.</t>
  </si>
  <si>
    <t>2.</t>
  </si>
  <si>
    <t>2.1.</t>
  </si>
  <si>
    <t>2.2.</t>
  </si>
  <si>
    <t>2.3.</t>
  </si>
  <si>
    <t>2.4.</t>
  </si>
  <si>
    <t>3.</t>
  </si>
  <si>
    <t>4.</t>
  </si>
  <si>
    <t>5.</t>
  </si>
  <si>
    <t>6.</t>
  </si>
  <si>
    <t>2.5.</t>
  </si>
  <si>
    <t>Na temelju članka 28. stavak 1. Zakona o javnoj nabavi (NN 120/16) donosi se</t>
  </si>
  <si>
    <t>Pozicija FP</t>
  </si>
  <si>
    <t>CPV (Br. oznaka iz JRJN)</t>
  </si>
  <si>
    <t>Procijenjena vrijednost nabave (bez PDV-a)</t>
  </si>
  <si>
    <t>Planirana vrijednost</t>
  </si>
  <si>
    <t>Ugovor o javnoj nabavi/ okvirni sporazum</t>
  </si>
  <si>
    <t>Postupak javne nabave</t>
  </si>
  <si>
    <t>Planirani početak postupka</t>
  </si>
  <si>
    <t>Planirano trajanje ugovora</t>
  </si>
  <si>
    <t>Razni seminari / Stručna usavršavanja</t>
  </si>
  <si>
    <t>Stručna usavršavanja, seminari, tečajevi...</t>
  </si>
  <si>
    <t>80530000-8</t>
  </si>
  <si>
    <t>Narudžbenica</t>
  </si>
  <si>
    <t>1.1.</t>
  </si>
  <si>
    <t>Uredski mat. I ostali mat.rashodi</t>
  </si>
  <si>
    <t>Materijal i sirovine (namirnice)</t>
  </si>
  <si>
    <t>Bezalkoholna pića</t>
  </si>
  <si>
    <t>15980000-1</t>
  </si>
  <si>
    <t>Biljni čajevi</t>
  </si>
  <si>
    <t>15865000-9</t>
  </si>
  <si>
    <t>Čokoladni proizvodi</t>
  </si>
  <si>
    <t>15842200-4</t>
  </si>
  <si>
    <t>Džemovi i marmelade</t>
  </si>
  <si>
    <t>15332200-6</t>
  </si>
  <si>
    <t>Goveđe i teleće meso</t>
  </si>
  <si>
    <t>15111000-9</t>
  </si>
  <si>
    <t>Grah, grašak, paprike, rajčice i ostalo povrće</t>
  </si>
  <si>
    <t>03221210-1</t>
  </si>
  <si>
    <t>Jaja</t>
  </si>
  <si>
    <t>03142500-3</t>
  </si>
  <si>
    <t>Juhe</t>
  </si>
  <si>
    <t>15891400-4</t>
  </si>
  <si>
    <t>Kakao; čokolada i proizvodi od šećera</t>
  </si>
  <si>
    <t>15840000-8</t>
  </si>
  <si>
    <t>Koncentrirani sokovi</t>
  </si>
  <si>
    <t xml:space="preserve">15321800-2 </t>
  </si>
  <si>
    <t>Konzervirana riba</t>
  </si>
  <si>
    <t>15235000-4</t>
  </si>
  <si>
    <t>Konzervirani mesni proizvodi</t>
  </si>
  <si>
    <t>15131000-5</t>
  </si>
  <si>
    <t>Konzervirano povrće i/ili povrće u konzervi</t>
  </si>
  <si>
    <t>15331400-1</t>
  </si>
  <si>
    <t>Konzervirano voće</t>
  </si>
  <si>
    <t>15332400-8</t>
  </si>
  <si>
    <t>Kruh, razna peciva i kolači</t>
  </si>
  <si>
    <t>15810000-9</t>
  </si>
  <si>
    <t>Krumpir</t>
  </si>
  <si>
    <t>03212100-1</t>
  </si>
  <si>
    <t>Kvasac</t>
  </si>
  <si>
    <t>15898000-9</t>
  </si>
  <si>
    <t>Med</t>
  </si>
  <si>
    <t>15831600-8</t>
  </si>
  <si>
    <t xml:space="preserve">Mesni proizvodi </t>
  </si>
  <si>
    <t>15130000-8</t>
  </si>
  <si>
    <t>Mliječni proizvodi</t>
  </si>
  <si>
    <t xml:space="preserve">15500000-3 </t>
  </si>
  <si>
    <t xml:space="preserve">Mlinarski proizvodi </t>
  </si>
  <si>
    <t>15610000-7</t>
  </si>
  <si>
    <t>Namazi sa smanjenim ili malim udjelom masti</t>
  </si>
  <si>
    <t>15431200-0</t>
  </si>
  <si>
    <t>Ocat; umaci; miješani začini</t>
  </si>
  <si>
    <t>15871000-4</t>
  </si>
  <si>
    <t>Perad</t>
  </si>
  <si>
    <t>15112000-6</t>
  </si>
  <si>
    <t>Privremeno konzervirano povrće</t>
  </si>
  <si>
    <t>15331480-5</t>
  </si>
  <si>
    <t>Punjena tjestenina</t>
  </si>
  <si>
    <t>15851220-6</t>
  </si>
  <si>
    <t>Sirevi</t>
  </si>
  <si>
    <t>15540000-5</t>
  </si>
  <si>
    <t>Sladoled i slični proizvodi</t>
  </si>
  <si>
    <t>15555000-3</t>
  </si>
  <si>
    <t xml:space="preserve">Svinjetina </t>
  </si>
  <si>
    <t>15113000-3</t>
  </si>
  <si>
    <t>Svježe ili zamrznuto povrće</t>
  </si>
  <si>
    <t xml:space="preserve">15331100-8 </t>
  </si>
  <si>
    <t xml:space="preserve">Tjestenine (smrznuta/prerađena) </t>
  </si>
  <si>
    <t>15850000-1</t>
  </si>
  <si>
    <t>Voće i orašasti plodovi</t>
  </si>
  <si>
    <t>03222000-3</t>
  </si>
  <si>
    <t>Začini i začinska sredstva</t>
  </si>
  <si>
    <t>15870000-7</t>
  </si>
  <si>
    <t>Zamrznuta riba, riblji fileti i ostalo riblje meso</t>
  </si>
  <si>
    <t>15220000-6</t>
  </si>
  <si>
    <t>Žitarice za doručak</t>
  </si>
  <si>
    <t xml:space="preserve">15613310-4 </t>
  </si>
  <si>
    <t>Životinjska ili biljna ulja i masti</t>
  </si>
  <si>
    <t>15400000-2</t>
  </si>
  <si>
    <t xml:space="preserve">Jednostavna </t>
  </si>
  <si>
    <t>12 mjeseci</t>
  </si>
  <si>
    <t>Ugovor</t>
  </si>
  <si>
    <t>4.1.</t>
  </si>
  <si>
    <t>4.2.</t>
  </si>
  <si>
    <t>4.3.</t>
  </si>
  <si>
    <t>Proizvodi za osobnu njegu</t>
  </si>
  <si>
    <t xml:space="preserve">33700000-7 </t>
  </si>
  <si>
    <t>Proizvodi za čišćenje i poliranje</t>
  </si>
  <si>
    <t xml:space="preserve">39800000-0 </t>
  </si>
  <si>
    <t>Preparati za pranje</t>
  </si>
  <si>
    <t>39831000-6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</si>
  <si>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</si>
  <si>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</si>
  <si>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</si>
  <si>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</si>
  <si>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</si>
  <si>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</si>
  <si>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</si>
  <si>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</si>
  <si>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</si>
  <si>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</si>
  <si>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</si>
  <si>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</si>
  <si>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</si>
  <si>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</si>
  <si>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</si>
  <si>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</si>
  <si>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</si>
  <si>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</si>
  <si>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</si>
  <si>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</si>
  <si>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</si>
  <si>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</si>
  <si>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3.22.</t>
  </si>
  <si>
    <t>3.24.</t>
  </si>
  <si>
    <t>3.26.</t>
  </si>
  <si>
    <t>3.25.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</si>
  <si>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</si>
  <si>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</si>
  <si>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</si>
  <si>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</si>
  <si>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</si>
  <si>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</si>
  <si>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</si>
  <si>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</si>
  <si>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</si>
  <si>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</si>
  <si>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</si>
  <si>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Energija</t>
  </si>
  <si>
    <t>Električna energija (pdv 13%)</t>
  </si>
  <si>
    <t>Plin</t>
  </si>
  <si>
    <t>Motorni benzin</t>
  </si>
  <si>
    <t>09310000-5</t>
  </si>
  <si>
    <t>09123000-7</t>
  </si>
  <si>
    <t>09132000-3</t>
  </si>
  <si>
    <t>5.1.</t>
  </si>
  <si>
    <t>5.2.</t>
  </si>
  <si>
    <t>Usluge telefona, pošte i prijevoza</t>
  </si>
  <si>
    <t>6.1.</t>
  </si>
  <si>
    <t xml:space="preserve">Usluge telefona </t>
  </si>
  <si>
    <t>64200000-8</t>
  </si>
  <si>
    <t>Poštarina</t>
  </si>
  <si>
    <t>64110000-0</t>
  </si>
  <si>
    <t>7.</t>
  </si>
  <si>
    <t>Usluge tekućeg i invest. Održavanja</t>
  </si>
  <si>
    <t>7.1.</t>
  </si>
  <si>
    <t>7.2.</t>
  </si>
  <si>
    <t>7.3.</t>
  </si>
  <si>
    <t>7.4.</t>
  </si>
  <si>
    <t>8.</t>
  </si>
  <si>
    <t>Usluge promidžbe i informiranja</t>
  </si>
  <si>
    <t>8.1.</t>
  </si>
  <si>
    <t>22462000-6</t>
  </si>
  <si>
    <t>9.</t>
  </si>
  <si>
    <t>Komunalne usluge</t>
  </si>
  <si>
    <t>9.1.</t>
  </si>
  <si>
    <t>9.2.</t>
  </si>
  <si>
    <t>9.3.</t>
  </si>
  <si>
    <t>9.4.</t>
  </si>
  <si>
    <t>Opskrba vodom</t>
  </si>
  <si>
    <t>41110000-3</t>
  </si>
  <si>
    <t>Odvoz smeća</t>
  </si>
  <si>
    <t>90513100-0</t>
  </si>
  <si>
    <t>Deratizacija i dezinsekcija</t>
  </si>
  <si>
    <t>98300000-6</t>
  </si>
  <si>
    <t>10.</t>
  </si>
  <si>
    <t>Zdravstvene usluge</t>
  </si>
  <si>
    <t>10.1.</t>
  </si>
  <si>
    <t>10.2.</t>
  </si>
  <si>
    <t>11.</t>
  </si>
  <si>
    <t>Intelektualne i osobne usluge</t>
  </si>
  <si>
    <t>11.1.</t>
  </si>
  <si>
    <t>79110000-8</t>
  </si>
  <si>
    <t>12.</t>
  </si>
  <si>
    <t>Računalne usluge</t>
  </si>
  <si>
    <t>12.1.</t>
  </si>
  <si>
    <t>13.</t>
  </si>
  <si>
    <t>Ostale usluge</t>
  </si>
  <si>
    <t>13.1.</t>
  </si>
  <si>
    <t>13.2.</t>
  </si>
  <si>
    <t>14.</t>
  </si>
  <si>
    <t>Premije osiguranja</t>
  </si>
  <si>
    <t>66510000-8</t>
  </si>
  <si>
    <t>14.1.</t>
  </si>
  <si>
    <t>15.</t>
  </si>
  <si>
    <t>Uredska oprema i namještaj</t>
  </si>
  <si>
    <t>15.1.</t>
  </si>
  <si>
    <t>16.</t>
  </si>
  <si>
    <t>15.2.</t>
  </si>
  <si>
    <t>Knjige u knjižnici</t>
  </si>
  <si>
    <t>16.1.</t>
  </si>
  <si>
    <t>22113000-5</t>
  </si>
  <si>
    <r>
      <rPr>
        <b/>
        <sz val="11"/>
        <color rgb="FFC00000"/>
        <rFont val="Calibri"/>
        <family val="2"/>
        <charset val="238"/>
        <scheme val="minor"/>
      </rPr>
      <t>Naziv iz proračunskog plana</t>
    </r>
    <r>
      <rPr>
        <sz val="11"/>
        <color rgb="FFC0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/          Predmet nabave</t>
    </r>
  </si>
  <si>
    <t>Eviden. Br. nabave</t>
  </si>
  <si>
    <t>Jendostavna</t>
  </si>
  <si>
    <t>Ostali potrošni materijal</t>
  </si>
  <si>
    <t>37000000-8</t>
  </si>
  <si>
    <t>50800000-3</t>
  </si>
  <si>
    <t>Neplanirani radovi i nabave</t>
  </si>
  <si>
    <t>45261910-0</t>
  </si>
  <si>
    <t>Ostale komunalne usluge</t>
  </si>
  <si>
    <t>Obvezni zdravstveni pregledi</t>
  </si>
  <si>
    <t>85100000-0</t>
  </si>
  <si>
    <t>Kontrola ispravnosti hrane</t>
  </si>
  <si>
    <t>85145000-7</t>
  </si>
  <si>
    <t>22457000-8</t>
  </si>
  <si>
    <t>Grad</t>
  </si>
  <si>
    <t>Uredski materijal</t>
  </si>
  <si>
    <t>30100000-0</t>
  </si>
  <si>
    <t>45442100-8</t>
  </si>
  <si>
    <t>45453100-8</t>
  </si>
  <si>
    <t>65000000-3</t>
  </si>
  <si>
    <t>Razne usluge održavanja i popravka</t>
  </si>
  <si>
    <t>jednostavna</t>
  </si>
  <si>
    <t>30213000-5</t>
  </si>
  <si>
    <t>ulaznice</t>
  </si>
  <si>
    <t>92000000-1</t>
  </si>
  <si>
    <t>usluge u području rekreacije kulture i športa</t>
  </si>
  <si>
    <t>ugovor</t>
  </si>
  <si>
    <t>razna oprema</t>
  </si>
  <si>
    <t>usluge osiguranja</t>
  </si>
  <si>
    <t>ličilački radovi</t>
  </si>
  <si>
    <t>kuhinjski namještaj i oprema</t>
  </si>
  <si>
    <t>posteljno rublje</t>
  </si>
  <si>
    <t>39512000-4</t>
  </si>
  <si>
    <t>5.3.</t>
  </si>
  <si>
    <t>deke</t>
  </si>
  <si>
    <t>39511100-8</t>
  </si>
  <si>
    <t>sanacijski radovi</t>
  </si>
  <si>
    <t>usluge održavanja i popravka osobnih računala</t>
  </si>
  <si>
    <t>50312000-5</t>
  </si>
  <si>
    <t>osobna računala</t>
  </si>
  <si>
    <t>madraci</t>
  </si>
  <si>
    <t>39143112-4</t>
  </si>
  <si>
    <t>2.6.</t>
  </si>
  <si>
    <t>39290000-1</t>
  </si>
  <si>
    <t>39141000-2</t>
  </si>
  <si>
    <t>7.1.a</t>
  </si>
  <si>
    <t>ostli završni građevinski radovi</t>
  </si>
  <si>
    <t>45450000-6</t>
  </si>
  <si>
    <t>Izmjena PLAN NABAVE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</si>
</sst>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_-* #,##0.00\ &quot;KM&quot;_-;\-* #,##0.00\ &quot;KM&quot;_-;_-* &quot;-&quot;??\ &quot;KM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0" fillId="2" borderId="0" xfId="0" applyFill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5" borderId="0" xfId="0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10" fillId="0" borderId="0" xfId="0" applyFont="1"/>
    <xf numFmtId="0" fontId="7" fillId="0" borderId="0" xfId="0" applyFont="1"/>
    <xf numFmtId="0" fontId="11" fillId="0" borderId="0" xfId="0" applyFont="1"/>
    <xf numFmtId="0" fontId="12" fillId="5" borderId="0" xfId="0" applyFont="1" applyFill="1" applyBorder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9" fillId="5" borderId="1" xfId="0" applyNumberFormat="1" applyFont="1" applyFill="1" applyBorder="1" applyAlignment="1">
      <alignment wrapText="1"/>
    </xf>
    <xf numFmtId="0" fontId="6" fillId="5" borderId="1" xfId="0" applyNumberFormat="1" applyFont="1" applyFill="1" applyBorder="1" applyAlignment="1">
      <alignment wrapText="1"/>
    </xf>
    <xf numFmtId="0" fontId="7" fillId="5" borderId="1" xfId="0" applyNumberFormat="1" applyFont="1" applyFill="1" applyBorder="1" applyAlignment="1">
      <alignment horizontal="left" wrapText="1"/>
    </xf>
    <xf numFmtId="0" fontId="6" fillId="5" borderId="1" xfId="0" applyNumberFormat="1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horizontal="left" wrapText="1"/>
    </xf>
    <xf numFmtId="164" fontId="0" fillId="0" borderId="0" xfId="0" applyNumberFormat="1"/>
    <xf numFmtId="164" fontId="6" fillId="5" borderId="1" xfId="0" applyNumberFormat="1" applyFont="1" applyFill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5" borderId="1" xfId="1" applyNumberFormat="1" applyFont="1" applyFill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6" fillId="0" borderId="0" xfId="0" applyNumberFormat="1" applyFont="1"/>
    <xf numFmtId="0" fontId="6" fillId="0" borderId="3" xfId="0" applyNumberFormat="1" applyFont="1" applyBorder="1" applyAlignment="1">
      <alignment wrapText="1"/>
    </xf>
    <xf numFmtId="0" fontId="6" fillId="0" borderId="3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wrapText="1"/>
    </xf>
    <xf numFmtId="0" fontId="14" fillId="3" borderId="1" xfId="0" applyNumberFormat="1" applyFont="1" applyFill="1" applyBorder="1" applyAlignment="1">
      <alignment wrapText="1"/>
    </xf>
    <xf numFmtId="0" fontId="14" fillId="3" borderId="1" xfId="0" applyNumberFormat="1" applyFont="1" applyFill="1" applyBorder="1" applyAlignment="1">
      <alignment horizontal="left" wrapText="1"/>
    </xf>
    <xf numFmtId="164" fontId="14" fillId="3" borderId="1" xfId="0" applyNumberFormat="1" applyFont="1" applyFill="1" applyBorder="1" applyAlignment="1">
      <alignment wrapText="1"/>
    </xf>
    <xf numFmtId="0" fontId="0" fillId="0" borderId="0" xfId="0" applyFont="1"/>
    <xf numFmtId="164" fontId="1" fillId="0" borderId="2" xfId="0" applyNumberFormat="1" applyFont="1" applyBorder="1" applyAlignment="1">
      <alignment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16" fontId="6" fillId="5" borderId="1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114301</xdr:rowOff>
    </xdr:from>
    <xdr:to>
      <xdr:col>4</xdr:col>
      <xdr:colOff>1514475</xdr:colOff>
      <xdr:row>7</xdr:row>
      <xdr:rowOff>38101</xdr:rowOff>
    </xdr:to>
    <xdr:pic>
      <xdr:nvPicPr>
        <xdr:cNvPr id="3" name="Slika 7" descr="UD_zagla01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1"/>
          <a:ext cx="26289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495301</xdr:colOff>
      <xdr:row>3</xdr:row>
      <xdr:rowOff>142875</xdr:rowOff>
    </xdr:from>
    <xdr:to>
      <xdr:col>10</xdr:col>
      <xdr:colOff>447675</xdr:colOff>
      <xdr:row>10</xdr:row>
      <xdr:rowOff>28576</xdr:rowOff>
    </xdr:to>
    <xdr:sp macro="" textlink="">
      <xdr:nvSpPr>
        <xdr:cNvPr id="5" name="Tekstni okvir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15101" y="714375"/>
          <a:ext cx="1781174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hr-HR" sz="1000">
              <a:effectLst/>
              <a:latin typeface="Wingdings 2" panose="05020102010507070707" pitchFamily="18" charset="2"/>
              <a:ea typeface="Calibri" panose="020F0502020204030204" pitchFamily="34" charset="0"/>
              <a:cs typeface="Times New Roman" panose="02020603050405020304" pitchFamily="18" charset="0"/>
            </a:rPr>
            <a:t>'</a:t>
          </a:r>
          <a:r>
            <a:rPr lang="hr-HR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hr-HR" sz="1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tel: 01/2334-880    </a:t>
          </a:r>
          <a:r>
            <a:rPr lang="hr-HR" sz="10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/>
          </a:r>
          <a:br>
            <a:rPr lang="hr-HR" sz="10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hr-HR" sz="1000">
              <a:effectLst/>
              <a:latin typeface="Wingdings 2" panose="05020102010507070707" pitchFamily="18" charset="2"/>
              <a:ea typeface="Calibri" panose="020F0502020204030204" pitchFamily="34" charset="0"/>
              <a:cs typeface="Times New Roman" panose="02020603050405020304" pitchFamily="18" charset="0"/>
            </a:rPr>
            <a:t>7</a:t>
          </a:r>
          <a:r>
            <a:rPr lang="hr-HR" sz="10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hr-HR" sz="1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fax: 01/2303-063     </a:t>
          </a:r>
          <a:r>
            <a:rPr lang="hr-HR" sz="10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/>
          </a:r>
          <a:br>
            <a:rPr lang="hr-HR" sz="10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hr-HR" sz="1000">
              <a:effectLst/>
              <a:latin typeface="Wingdings" panose="05000000000000000000" pitchFamily="2" charset="2"/>
              <a:ea typeface="Calibri" panose="020F0502020204030204" pitchFamily="34" charset="0"/>
              <a:cs typeface="Times New Roman" panose="02020603050405020304" pitchFamily="18" charset="0"/>
            </a:rPr>
            <a:t>*</a:t>
          </a:r>
          <a:r>
            <a:rPr lang="hr-HR" sz="10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hr-HR" sz="1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e-mail: </a:t>
          </a:r>
          <a:r>
            <a:rPr lang="hr-HR" sz="1000" u="sng">
              <a:solidFill>
                <a:srgbClr val="0000FF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info@ud-dora.hr</a:t>
          </a:r>
          <a:r>
            <a:rPr lang="hr-HR" sz="1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br>
            <a:rPr lang="hr-HR" sz="1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hr-HR" sz="1000">
              <a:effectLst/>
              <a:latin typeface="International Icons A"/>
              <a:ea typeface="Calibri" panose="020F0502020204030204" pitchFamily="34" charset="0"/>
              <a:cs typeface="Times New Roman" panose="02020603050405020304" pitchFamily="18" charset="0"/>
            </a:rPr>
            <a:t>S</a:t>
          </a:r>
          <a:r>
            <a:rPr lang="hr-HR" sz="10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hr-HR" sz="1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web: </a:t>
          </a:r>
          <a:r>
            <a:rPr lang="hr-HR" sz="1000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www.ud-dora.hr</a:t>
          </a:r>
          <a:endParaRPr lang="en-GB" sz="10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hr-HR" sz="9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hr-HR" sz="1600">
              <a:effectLst/>
              <a:latin typeface="Wingdings" panose="05000000000000000000" pitchFamily="2" charset="2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D698"/>
  <sheetViews>
    <sheetView tabSelected="1" zoomScaleNormal="100" zoomScalePageLayoutView="115" workbookViewId="0">
      <selection activeCell="N25" sqref="N25"/>
    </sheetView>
  </sheetViews>
  <sheetFormatPr defaultRowHeight="14.4" x14ac:dyDescent="0.3"/>
  <cols>
    <col min="1" max="1" width="0.5546875" customWidth="1"/>
    <col min="2" max="2" width="5.33203125" customWidth="1"/>
    <col min="3" max="3" width="7.33203125" customWidth="1"/>
    <col min="4" max="4" width="6.6640625" style="2" customWidth="1"/>
    <col min="5" max="5" width="28.6640625" customWidth="1"/>
    <col min="6" max="6" width="10" customWidth="1"/>
    <col min="7" max="8" width="16.33203125" style="27" customWidth="1"/>
    <col min="9" max="9" width="12" customWidth="1"/>
    <col min="10" max="10" width="11.109375" customWidth="1"/>
    <col min="11" max="12" width="9.109375" customWidth="1"/>
  </cols>
  <sheetData>
    <row r="10" spans="2:56" ht="15.6" x14ac:dyDescent="0.3">
      <c r="B10" s="52" t="s">
        <v>12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56" ht="18.75" customHeight="1" x14ac:dyDescent="0.35">
      <c r="B11" s="51" t="s">
        <v>261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4" spans="2:56" ht="68.25" customHeight="1" x14ac:dyDescent="0.3">
      <c r="B14" s="42" t="s">
        <v>0</v>
      </c>
      <c r="C14" s="42" t="s">
        <v>214</v>
      </c>
      <c r="D14" s="43" t="s">
        <v>13</v>
      </c>
      <c r="E14" s="42" t="s">
        <v>213</v>
      </c>
      <c r="F14" s="42" t="s">
        <v>14</v>
      </c>
      <c r="G14" s="44" t="s">
        <v>15</v>
      </c>
      <c r="H14" s="44" t="s">
        <v>16</v>
      </c>
      <c r="I14" s="42" t="s">
        <v>17</v>
      </c>
      <c r="J14" s="42" t="s">
        <v>18</v>
      </c>
      <c r="K14" s="42" t="s">
        <v>19</v>
      </c>
      <c r="L14" s="42" t="s">
        <v>20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2:56" ht="12.75" customHeight="1" x14ac:dyDescent="0.25">
      <c r="B15" s="45">
        <v>1</v>
      </c>
      <c r="C15" s="45"/>
      <c r="D15" s="46">
        <v>2</v>
      </c>
      <c r="E15" s="45">
        <v>3</v>
      </c>
      <c r="F15" s="45">
        <v>5</v>
      </c>
      <c r="G15" s="45">
        <v>6</v>
      </c>
      <c r="H15" s="45">
        <v>7</v>
      </c>
      <c r="I15" s="45">
        <v>8</v>
      </c>
      <c r="J15" s="45">
        <v>9</v>
      </c>
      <c r="K15" s="45">
        <v>10</v>
      </c>
      <c r="L15" s="45">
        <v>11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2:56" s="11" customFormat="1" ht="25.5" customHeight="1" x14ac:dyDescent="0.3">
      <c r="B16" s="37" t="s">
        <v>1</v>
      </c>
      <c r="C16" s="37"/>
      <c r="D16" s="38">
        <v>3213</v>
      </c>
      <c r="E16" s="37" t="s">
        <v>21</v>
      </c>
      <c r="F16" s="37"/>
      <c r="G16" s="39">
        <f>SUM(G17)</f>
        <v>12000</v>
      </c>
      <c r="H16" s="39">
        <f>SUM(H17)</f>
        <v>15000</v>
      </c>
      <c r="I16" s="37"/>
      <c r="J16" s="37"/>
      <c r="K16" s="37"/>
      <c r="L16" s="37"/>
      <c r="M16" s="8"/>
      <c r="N16" s="8"/>
      <c r="O16" s="8"/>
      <c r="P16" s="8"/>
      <c r="Q16" s="8"/>
      <c r="R16" s="8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24.6" x14ac:dyDescent="0.3">
      <c r="B17" s="19"/>
      <c r="C17" s="19" t="s">
        <v>25</v>
      </c>
      <c r="D17" s="21"/>
      <c r="E17" s="18" t="s">
        <v>22</v>
      </c>
      <c r="F17" s="19" t="s">
        <v>23</v>
      </c>
      <c r="G17" s="28">
        <v>12000</v>
      </c>
      <c r="H17" s="28">
        <v>15000</v>
      </c>
      <c r="I17" s="19" t="s">
        <v>24</v>
      </c>
      <c r="J17" s="19" t="s">
        <v>215</v>
      </c>
      <c r="K17" s="19"/>
      <c r="L17" s="19" t="s">
        <v>101</v>
      </c>
      <c r="M17" s="10"/>
      <c r="N17" s="10"/>
      <c r="O17" s="10"/>
      <c r="P17" s="10"/>
      <c r="Q17" s="10"/>
      <c r="R17" s="1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13" customFormat="1" ht="25.5" customHeight="1" x14ac:dyDescent="0.25">
      <c r="B18" s="37" t="s">
        <v>2</v>
      </c>
      <c r="C18" s="37"/>
      <c r="D18" s="38">
        <v>3221</v>
      </c>
      <c r="E18" s="37" t="s">
        <v>26</v>
      </c>
      <c r="F18" s="37"/>
      <c r="G18" s="39">
        <f>SUM(G19:G24)</f>
        <v>94712.49</v>
      </c>
      <c r="H18" s="39">
        <f>SUM(H19:H24)</f>
        <v>118000</v>
      </c>
      <c r="I18" s="37"/>
      <c r="J18" s="37"/>
      <c r="K18" s="37"/>
      <c r="L18" s="37"/>
      <c r="M18" s="14"/>
      <c r="N18" s="14"/>
      <c r="O18" s="14"/>
      <c r="P18" s="14"/>
      <c r="Q18" s="14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x14ac:dyDescent="0.3">
      <c r="B19" s="19"/>
      <c r="C19" s="19" t="s">
        <v>3</v>
      </c>
      <c r="D19" s="21"/>
      <c r="E19" s="22" t="s">
        <v>106</v>
      </c>
      <c r="F19" s="22" t="s">
        <v>107</v>
      </c>
      <c r="G19" s="29">
        <v>14680</v>
      </c>
      <c r="H19" s="30">
        <v>18350</v>
      </c>
      <c r="I19" s="19" t="s">
        <v>24</v>
      </c>
      <c r="J19" s="19" t="s">
        <v>100</v>
      </c>
      <c r="K19" s="19"/>
      <c r="L19" s="19" t="s">
        <v>101</v>
      </c>
      <c r="M19" s="10"/>
      <c r="N19" s="10"/>
      <c r="O19" s="10"/>
      <c r="P19" s="10"/>
      <c r="Q19" s="10"/>
      <c r="R19" s="10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x14ac:dyDescent="0.3">
      <c r="B20" s="19"/>
      <c r="C20" s="19" t="s">
        <v>4</v>
      </c>
      <c r="D20" s="21"/>
      <c r="E20" s="22" t="s">
        <v>108</v>
      </c>
      <c r="F20" s="22" t="s">
        <v>109</v>
      </c>
      <c r="G20" s="29">
        <v>16870</v>
      </c>
      <c r="H20" s="30">
        <v>21087</v>
      </c>
      <c r="I20" s="19" t="s">
        <v>24</v>
      </c>
      <c r="J20" s="19" t="s">
        <v>100</v>
      </c>
      <c r="K20" s="19"/>
      <c r="L20" s="19" t="s">
        <v>101</v>
      </c>
      <c r="M20" s="10"/>
      <c r="N20" s="10"/>
      <c r="O20" s="10"/>
      <c r="P20" s="10"/>
      <c r="Q20" s="10"/>
      <c r="R20" s="10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5" x14ac:dyDescent="0.25">
      <c r="B21" s="19"/>
      <c r="C21" s="19" t="s">
        <v>5</v>
      </c>
      <c r="D21" s="21"/>
      <c r="E21" s="22" t="s">
        <v>110</v>
      </c>
      <c r="F21" s="22" t="s">
        <v>111</v>
      </c>
      <c r="G21" s="29">
        <v>21662.49</v>
      </c>
      <c r="H21" s="30">
        <v>27078</v>
      </c>
      <c r="I21" s="19" t="s">
        <v>102</v>
      </c>
      <c r="J21" s="19" t="s">
        <v>100</v>
      </c>
      <c r="K21" s="19"/>
      <c r="L21" s="19" t="s">
        <v>101</v>
      </c>
      <c r="M21" s="10"/>
      <c r="N21" s="10"/>
      <c r="O21" s="10"/>
      <c r="P21" s="10"/>
      <c r="Q21" s="10"/>
      <c r="R21" s="1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x14ac:dyDescent="0.3">
      <c r="B22" s="19"/>
      <c r="C22" s="47" t="s">
        <v>6</v>
      </c>
      <c r="D22" s="21"/>
      <c r="E22" s="22" t="s">
        <v>253</v>
      </c>
      <c r="F22" s="22" t="s">
        <v>254</v>
      </c>
      <c r="G22" s="29">
        <v>14500</v>
      </c>
      <c r="H22" s="30">
        <v>18000</v>
      </c>
      <c r="I22" s="19" t="s">
        <v>24</v>
      </c>
      <c r="J22" s="19" t="s">
        <v>100</v>
      </c>
      <c r="K22" s="19"/>
      <c r="L22" s="19"/>
      <c r="M22" s="10"/>
      <c r="N22" s="10"/>
      <c r="O22" s="10"/>
      <c r="P22" s="10"/>
      <c r="Q22" s="10"/>
      <c r="R22" s="10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x14ac:dyDescent="0.3">
      <c r="B23" s="19"/>
      <c r="C23" s="19" t="s">
        <v>11</v>
      </c>
      <c r="D23" s="21"/>
      <c r="E23" s="19" t="s">
        <v>216</v>
      </c>
      <c r="F23" s="19" t="s">
        <v>217</v>
      </c>
      <c r="G23" s="28">
        <v>18000</v>
      </c>
      <c r="H23" s="28">
        <v>11285</v>
      </c>
      <c r="I23" s="19" t="s">
        <v>24</v>
      </c>
      <c r="J23" s="19" t="s">
        <v>100</v>
      </c>
      <c r="K23" s="19"/>
      <c r="L23" s="19" t="s">
        <v>101</v>
      </c>
      <c r="M23" s="10"/>
      <c r="N23" s="10"/>
      <c r="O23" s="10"/>
      <c r="P23" s="10"/>
      <c r="Q23" s="10"/>
      <c r="R23" s="10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5" x14ac:dyDescent="0.25">
      <c r="B24" s="19"/>
      <c r="C24" s="19" t="s">
        <v>255</v>
      </c>
      <c r="D24" s="21"/>
      <c r="E24" s="19" t="s">
        <v>228</v>
      </c>
      <c r="F24" s="19" t="s">
        <v>229</v>
      </c>
      <c r="G24" s="28">
        <v>9000</v>
      </c>
      <c r="H24" s="28">
        <v>22200</v>
      </c>
      <c r="I24" s="19" t="s">
        <v>102</v>
      </c>
      <c r="J24" s="19" t="s">
        <v>100</v>
      </c>
      <c r="K24" s="19"/>
      <c r="L24" s="19"/>
      <c r="M24" s="10"/>
      <c r="N24" s="10"/>
      <c r="O24" s="10"/>
      <c r="P24" s="10"/>
      <c r="Q24" s="10"/>
      <c r="R24" s="10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11" customFormat="1" ht="25.5" customHeight="1" x14ac:dyDescent="0.25">
      <c r="B25" s="37" t="s">
        <v>7</v>
      </c>
      <c r="C25" s="37"/>
      <c r="D25" s="38">
        <v>3222</v>
      </c>
      <c r="E25" s="37" t="s">
        <v>27</v>
      </c>
      <c r="F25" s="37"/>
      <c r="G25" s="39">
        <f>SUM(G26:G62)</f>
        <v>470007.26</v>
      </c>
      <c r="H25" s="39">
        <v>554335.68000000005</v>
      </c>
      <c r="I25" s="37"/>
      <c r="J25" s="37"/>
      <c r="K25" s="37"/>
      <c r="L25" s="37"/>
      <c r="M25" s="8"/>
      <c r="N25" s="8"/>
      <c r="O25" s="8"/>
      <c r="P25" s="8"/>
      <c r="Q25" s="8"/>
      <c r="R25" s="8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x14ac:dyDescent="0.3">
      <c r="B26" s="19"/>
      <c r="C26" s="19" t="s">
        <v>112</v>
      </c>
      <c r="D26" s="21"/>
      <c r="E26" s="22" t="s">
        <v>28</v>
      </c>
      <c r="F26" s="22" t="s">
        <v>29</v>
      </c>
      <c r="G26" s="29">
        <v>4894</v>
      </c>
      <c r="H26" s="30">
        <v>6117.5</v>
      </c>
      <c r="I26" s="19" t="s">
        <v>102</v>
      </c>
      <c r="J26" s="19" t="s">
        <v>100</v>
      </c>
      <c r="K26" s="19"/>
      <c r="L26" s="19" t="s">
        <v>101</v>
      </c>
      <c r="M26" s="10"/>
      <c r="N26" s="10"/>
      <c r="O26" s="10"/>
      <c r="P26" s="10"/>
      <c r="Q26" s="10"/>
      <c r="R26" s="10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x14ac:dyDescent="0.3">
      <c r="B27" s="19"/>
      <c r="C27" s="19" t="s">
        <v>113</v>
      </c>
      <c r="D27" s="21"/>
      <c r="E27" s="22" t="s">
        <v>30</v>
      </c>
      <c r="F27" s="22" t="s">
        <v>31</v>
      </c>
      <c r="G27" s="29">
        <v>3310</v>
      </c>
      <c r="H27" s="30">
        <v>4137.5</v>
      </c>
      <c r="I27" s="19" t="s">
        <v>102</v>
      </c>
      <c r="J27" s="19" t="s">
        <v>100</v>
      </c>
      <c r="K27" s="19"/>
      <c r="L27" s="19" t="s">
        <v>101</v>
      </c>
      <c r="M27" s="10"/>
      <c r="N27" s="10"/>
      <c r="O27" s="10"/>
      <c r="P27" s="10"/>
      <c r="Q27" s="10"/>
      <c r="R27" s="10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1" customFormat="1" ht="21" customHeight="1" x14ac:dyDescent="0.3">
      <c r="B28" s="19"/>
      <c r="C28" s="19" t="s">
        <v>114</v>
      </c>
      <c r="D28" s="20"/>
      <c r="E28" s="22" t="s">
        <v>32</v>
      </c>
      <c r="F28" s="22" t="s">
        <v>33</v>
      </c>
      <c r="G28" s="29">
        <v>10280</v>
      </c>
      <c r="H28" s="30">
        <v>12850</v>
      </c>
      <c r="I28" s="19" t="s">
        <v>102</v>
      </c>
      <c r="J28" s="19" t="s">
        <v>100</v>
      </c>
      <c r="K28" s="19"/>
      <c r="L28" s="19" t="s">
        <v>101</v>
      </c>
      <c r="M28" s="9"/>
      <c r="N28" s="9"/>
      <c r="O28" s="9"/>
      <c r="P28" s="9"/>
      <c r="Q28" s="9"/>
      <c r="R28" s="9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x14ac:dyDescent="0.3">
      <c r="A29" s="3"/>
      <c r="B29" s="19"/>
      <c r="C29" s="19" t="s">
        <v>115</v>
      </c>
      <c r="D29" s="21"/>
      <c r="E29" s="22" t="s">
        <v>34</v>
      </c>
      <c r="F29" s="22" t="s">
        <v>35</v>
      </c>
      <c r="G29" s="29">
        <v>1502.7600000000002</v>
      </c>
      <c r="H29" s="30">
        <v>1878.45</v>
      </c>
      <c r="I29" s="19" t="s">
        <v>102</v>
      </c>
      <c r="J29" s="19" t="s">
        <v>100</v>
      </c>
      <c r="K29" s="19"/>
      <c r="L29" s="19" t="s">
        <v>101</v>
      </c>
      <c r="M29" s="10"/>
      <c r="N29" s="10"/>
      <c r="O29" s="10"/>
      <c r="P29" s="10"/>
      <c r="Q29" s="10"/>
      <c r="R29" s="10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x14ac:dyDescent="0.3">
      <c r="B30" s="19"/>
      <c r="C30" s="19" t="s">
        <v>116</v>
      </c>
      <c r="D30" s="21"/>
      <c r="E30" s="22" t="s">
        <v>36</v>
      </c>
      <c r="F30" s="22" t="s">
        <v>37</v>
      </c>
      <c r="G30" s="31">
        <v>19495</v>
      </c>
      <c r="H30" s="28">
        <v>22029.35</v>
      </c>
      <c r="I30" s="19" t="s">
        <v>102</v>
      </c>
      <c r="J30" s="19" t="s">
        <v>100</v>
      </c>
      <c r="K30" s="19"/>
      <c r="L30" s="19" t="s">
        <v>101</v>
      </c>
      <c r="M30" s="10"/>
      <c r="N30" s="10"/>
      <c r="O30" s="10"/>
      <c r="P30" s="10"/>
      <c r="Q30" s="10"/>
      <c r="R30" s="10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24.6" x14ac:dyDescent="0.3">
      <c r="B31" s="19"/>
      <c r="C31" s="19" t="s">
        <v>117</v>
      </c>
      <c r="D31" s="21"/>
      <c r="E31" s="22" t="s">
        <v>38</v>
      </c>
      <c r="F31" s="22" t="s">
        <v>39</v>
      </c>
      <c r="G31" s="29">
        <v>2700</v>
      </c>
      <c r="H31" s="30">
        <v>3051</v>
      </c>
      <c r="I31" s="19" t="s">
        <v>102</v>
      </c>
      <c r="J31" s="19" t="s">
        <v>100</v>
      </c>
      <c r="K31" s="19"/>
      <c r="L31" s="19" t="s">
        <v>101</v>
      </c>
      <c r="M31" s="10"/>
      <c r="N31" s="10"/>
      <c r="O31" s="10"/>
      <c r="P31" s="10"/>
      <c r="Q31" s="10"/>
      <c r="R31" s="10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5" x14ac:dyDescent="0.25">
      <c r="B32" s="19"/>
      <c r="C32" s="19" t="s">
        <v>118</v>
      </c>
      <c r="D32" s="21"/>
      <c r="E32" s="22" t="s">
        <v>40</v>
      </c>
      <c r="F32" s="22" t="s">
        <v>41</v>
      </c>
      <c r="G32" s="29">
        <v>13500</v>
      </c>
      <c r="H32" s="30">
        <v>15255</v>
      </c>
      <c r="I32" s="19" t="s">
        <v>102</v>
      </c>
      <c r="J32" s="19" t="s">
        <v>100</v>
      </c>
      <c r="K32" s="19"/>
      <c r="L32" s="19" t="s">
        <v>101</v>
      </c>
      <c r="M32" s="10"/>
      <c r="N32" s="10"/>
      <c r="O32" s="10"/>
      <c r="P32" s="10"/>
      <c r="Q32" s="10"/>
      <c r="R32" s="10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5" x14ac:dyDescent="0.25">
      <c r="B33" s="19"/>
      <c r="C33" s="19" t="s">
        <v>119</v>
      </c>
      <c r="D33" s="21"/>
      <c r="E33" s="22" t="s">
        <v>42</v>
      </c>
      <c r="F33" s="22" t="s">
        <v>43</v>
      </c>
      <c r="G33" s="29">
        <v>4040</v>
      </c>
      <c r="H33" s="30">
        <v>5050</v>
      </c>
      <c r="I33" s="19" t="s">
        <v>102</v>
      </c>
      <c r="J33" s="19" t="s">
        <v>100</v>
      </c>
      <c r="K33" s="19"/>
      <c r="L33" s="19" t="s">
        <v>101</v>
      </c>
      <c r="M33" s="10"/>
      <c r="N33" s="10"/>
      <c r="O33" s="10"/>
      <c r="P33" s="10"/>
      <c r="Q33" s="10"/>
      <c r="R33" s="10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x14ac:dyDescent="0.3">
      <c r="B34" s="19"/>
      <c r="C34" s="19" t="s">
        <v>120</v>
      </c>
      <c r="D34" s="21"/>
      <c r="E34" s="22" t="s">
        <v>44</v>
      </c>
      <c r="F34" s="22" t="s">
        <v>45</v>
      </c>
      <c r="G34" s="29">
        <v>631</v>
      </c>
      <c r="H34" s="30">
        <v>788.75</v>
      </c>
      <c r="I34" s="19" t="s">
        <v>102</v>
      </c>
      <c r="J34" s="19" t="s">
        <v>100</v>
      </c>
      <c r="K34" s="19"/>
      <c r="L34" s="19" t="s">
        <v>101</v>
      </c>
      <c r="M34" s="10"/>
      <c r="N34" s="10"/>
      <c r="O34" s="10"/>
      <c r="P34" s="10"/>
      <c r="Q34" s="10"/>
      <c r="R34" s="10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6.5" customHeight="1" x14ac:dyDescent="0.25">
      <c r="B35" s="19"/>
      <c r="C35" s="19" t="s">
        <v>121</v>
      </c>
      <c r="D35" s="21"/>
      <c r="E35" s="22" t="s">
        <v>46</v>
      </c>
      <c r="F35" s="22" t="s">
        <v>47</v>
      </c>
      <c r="G35" s="29">
        <v>6555</v>
      </c>
      <c r="H35" s="30">
        <v>8193.75</v>
      </c>
      <c r="I35" s="19" t="s">
        <v>102</v>
      </c>
      <c r="J35" s="19" t="s">
        <v>100</v>
      </c>
      <c r="K35" s="19"/>
      <c r="L35" s="19" t="s">
        <v>101</v>
      </c>
      <c r="M35" s="10"/>
      <c r="N35" s="10"/>
      <c r="O35" s="10"/>
      <c r="P35" s="10"/>
      <c r="Q35" s="10"/>
      <c r="R35" s="10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6.5" customHeight="1" x14ac:dyDescent="0.25">
      <c r="B36" s="19"/>
      <c r="C36" s="19" t="s">
        <v>122</v>
      </c>
      <c r="D36" s="21"/>
      <c r="E36" s="22" t="s">
        <v>48</v>
      </c>
      <c r="F36" s="22" t="s">
        <v>49</v>
      </c>
      <c r="G36" s="29">
        <v>11973</v>
      </c>
      <c r="H36" s="30">
        <v>9625</v>
      </c>
      <c r="I36" s="19" t="s">
        <v>102</v>
      </c>
      <c r="J36" s="19" t="s">
        <v>100</v>
      </c>
      <c r="K36" s="19"/>
      <c r="L36" s="19" t="s">
        <v>101</v>
      </c>
      <c r="M36" s="10"/>
      <c r="N36" s="10"/>
      <c r="O36" s="10"/>
      <c r="P36" s="10"/>
      <c r="Q36" s="10"/>
      <c r="R36" s="10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5" x14ac:dyDescent="0.25">
      <c r="A37" s="4"/>
      <c r="B37" s="19"/>
      <c r="C37" s="19" t="s">
        <v>123</v>
      </c>
      <c r="D37" s="21"/>
      <c r="E37" s="22" t="s">
        <v>50</v>
      </c>
      <c r="F37" s="22" t="s">
        <v>51</v>
      </c>
      <c r="G37" s="29">
        <v>7700</v>
      </c>
      <c r="H37" s="30">
        <v>9625</v>
      </c>
      <c r="I37" s="19" t="s">
        <v>102</v>
      </c>
      <c r="J37" s="19" t="s">
        <v>100</v>
      </c>
      <c r="K37" s="19"/>
      <c r="L37" s="19" t="s">
        <v>101</v>
      </c>
      <c r="M37" s="10"/>
      <c r="N37" s="10"/>
      <c r="O37" s="10"/>
      <c r="P37" s="10"/>
      <c r="Q37" s="10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24.6" x14ac:dyDescent="0.3">
      <c r="B38" s="19"/>
      <c r="C38" s="19" t="s">
        <v>124</v>
      </c>
      <c r="D38" s="21"/>
      <c r="E38" s="22" t="s">
        <v>52</v>
      </c>
      <c r="F38" s="22" t="s">
        <v>53</v>
      </c>
      <c r="G38" s="29">
        <v>11442</v>
      </c>
      <c r="H38" s="30">
        <v>14302.5</v>
      </c>
      <c r="I38" s="19" t="s">
        <v>102</v>
      </c>
      <c r="J38" s="19" t="s">
        <v>100</v>
      </c>
      <c r="K38" s="19"/>
      <c r="L38" s="19" t="s">
        <v>101</v>
      </c>
      <c r="M38" s="10"/>
      <c r="N38" s="10"/>
      <c r="O38" s="10"/>
      <c r="P38" s="10"/>
      <c r="Q38" s="10"/>
      <c r="R38" s="10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x14ac:dyDescent="0.3">
      <c r="B39" s="19"/>
      <c r="C39" s="19" t="s">
        <v>125</v>
      </c>
      <c r="D39" s="21"/>
      <c r="E39" s="22" t="s">
        <v>54</v>
      </c>
      <c r="F39" s="22" t="s">
        <v>55</v>
      </c>
      <c r="G39" s="29">
        <v>4710</v>
      </c>
      <c r="H39" s="30">
        <v>5887.5</v>
      </c>
      <c r="I39" s="19" t="s">
        <v>102</v>
      </c>
      <c r="J39" s="19" t="s">
        <v>100</v>
      </c>
      <c r="K39" s="19"/>
      <c r="L39" s="19" t="s">
        <v>101</v>
      </c>
      <c r="M39" s="10"/>
      <c r="N39" s="10"/>
      <c r="O39" s="10"/>
      <c r="P39" s="10"/>
      <c r="Q39" s="10"/>
      <c r="R39" s="10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x14ac:dyDescent="0.3">
      <c r="B40" s="19"/>
      <c r="C40" s="19" t="s">
        <v>126</v>
      </c>
      <c r="D40" s="21"/>
      <c r="E40" s="22" t="s">
        <v>56</v>
      </c>
      <c r="F40" s="22" t="s">
        <v>57</v>
      </c>
      <c r="G40" s="29">
        <v>40340</v>
      </c>
      <c r="H40" s="30">
        <v>45813</v>
      </c>
      <c r="I40" s="19" t="s">
        <v>102</v>
      </c>
      <c r="J40" s="19" t="s">
        <v>100</v>
      </c>
      <c r="K40" s="19"/>
      <c r="L40" s="19" t="s">
        <v>101</v>
      </c>
      <c r="M40" s="10"/>
      <c r="N40" s="10"/>
      <c r="O40" s="10"/>
      <c r="P40" s="10"/>
      <c r="Q40" s="10"/>
      <c r="R40" s="10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5" x14ac:dyDescent="0.25">
      <c r="B41" s="19"/>
      <c r="C41" s="19" t="s">
        <v>127</v>
      </c>
      <c r="D41" s="21"/>
      <c r="E41" s="22" t="s">
        <v>58</v>
      </c>
      <c r="F41" s="22" t="s">
        <v>59</v>
      </c>
      <c r="G41" s="29">
        <v>9500</v>
      </c>
      <c r="H41" s="30">
        <v>10735</v>
      </c>
      <c r="I41" s="19" t="s">
        <v>102</v>
      </c>
      <c r="J41" s="19" t="s">
        <v>100</v>
      </c>
      <c r="K41" s="19"/>
      <c r="L41" s="19" t="s">
        <v>101</v>
      </c>
      <c r="M41" s="10"/>
      <c r="N41" s="10"/>
      <c r="O41" s="10"/>
      <c r="P41" s="10"/>
      <c r="Q41" s="10"/>
      <c r="R41" s="10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5" x14ac:dyDescent="0.25">
      <c r="B42" s="19"/>
      <c r="C42" s="19" t="s">
        <v>128</v>
      </c>
      <c r="D42" s="21"/>
      <c r="E42" s="22" t="s">
        <v>60</v>
      </c>
      <c r="F42" s="22" t="s">
        <v>61</v>
      </c>
      <c r="G42" s="29">
        <v>1000</v>
      </c>
      <c r="H42" s="30">
        <v>1250</v>
      </c>
      <c r="I42" s="19" t="s">
        <v>102</v>
      </c>
      <c r="J42" s="19" t="s">
        <v>100</v>
      </c>
      <c r="K42" s="19"/>
      <c r="L42" s="19" t="s">
        <v>101</v>
      </c>
      <c r="M42" s="10"/>
      <c r="N42" s="10"/>
      <c r="O42" s="10"/>
      <c r="P42" s="10"/>
      <c r="Q42" s="10"/>
      <c r="R42" s="10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5" x14ac:dyDescent="0.25">
      <c r="B43" s="19"/>
      <c r="C43" s="19" t="s">
        <v>129</v>
      </c>
      <c r="D43" s="21"/>
      <c r="E43" s="22" t="s">
        <v>62</v>
      </c>
      <c r="F43" s="22" t="s">
        <v>63</v>
      </c>
      <c r="G43" s="29">
        <v>5600</v>
      </c>
      <c r="H43" s="30">
        <v>7000</v>
      </c>
      <c r="I43" s="19" t="s">
        <v>102</v>
      </c>
      <c r="J43" s="19" t="s">
        <v>100</v>
      </c>
      <c r="K43" s="19"/>
      <c r="L43" s="19" t="s">
        <v>101</v>
      </c>
      <c r="M43" s="10"/>
      <c r="N43" s="10"/>
      <c r="O43" s="10"/>
      <c r="P43" s="10"/>
      <c r="Q43" s="10"/>
      <c r="R43" s="10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5" x14ac:dyDescent="0.25">
      <c r="B44" s="19"/>
      <c r="C44" s="19" t="s">
        <v>130</v>
      </c>
      <c r="D44" s="21"/>
      <c r="E44" s="22" t="s">
        <v>64</v>
      </c>
      <c r="F44" s="22" t="s">
        <v>65</v>
      </c>
      <c r="G44" s="29">
        <v>29520</v>
      </c>
      <c r="H44" s="28">
        <v>36566.400000000001</v>
      </c>
      <c r="I44" s="19" t="s">
        <v>102</v>
      </c>
      <c r="J44" s="19" t="s">
        <v>100</v>
      </c>
      <c r="K44" s="19"/>
      <c r="L44" s="19" t="s">
        <v>101</v>
      </c>
      <c r="M44" s="10"/>
      <c r="N44" s="10"/>
      <c r="O44" s="10"/>
      <c r="P44" s="10"/>
      <c r="Q44" s="10"/>
      <c r="R44" s="10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x14ac:dyDescent="0.3">
      <c r="B45" s="19"/>
      <c r="C45" s="19" t="s">
        <v>131</v>
      </c>
      <c r="D45" s="21"/>
      <c r="E45" s="22" t="s">
        <v>66</v>
      </c>
      <c r="F45" s="23" t="s">
        <v>67</v>
      </c>
      <c r="G45" s="29">
        <v>38955</v>
      </c>
      <c r="H45" s="30">
        <v>45653.75</v>
      </c>
      <c r="I45" s="19" t="s">
        <v>102</v>
      </c>
      <c r="J45" s="19" t="s">
        <v>100</v>
      </c>
      <c r="K45" s="19"/>
      <c r="L45" s="19" t="s">
        <v>101</v>
      </c>
      <c r="M45" s="10"/>
      <c r="N45" s="10"/>
      <c r="O45" s="10"/>
      <c r="P45" s="10"/>
      <c r="Q45" s="10"/>
      <c r="R45" s="10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5" x14ac:dyDescent="0.25">
      <c r="B46" s="19"/>
      <c r="C46" s="19" t="s">
        <v>132</v>
      </c>
      <c r="D46" s="21"/>
      <c r="E46" s="22" t="s">
        <v>68</v>
      </c>
      <c r="F46" s="22" t="s">
        <v>69</v>
      </c>
      <c r="G46" s="29">
        <v>9721</v>
      </c>
      <c r="H46" s="30">
        <v>12097.85</v>
      </c>
      <c r="I46" s="19" t="s">
        <v>102</v>
      </c>
      <c r="J46" s="19" t="s">
        <v>100</v>
      </c>
      <c r="K46" s="19"/>
      <c r="L46" s="19" t="s">
        <v>101</v>
      </c>
      <c r="M46" s="10"/>
      <c r="N46" s="10"/>
      <c r="O46" s="10"/>
      <c r="P46" s="10"/>
      <c r="Q46" s="10"/>
      <c r="R46" s="10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24.75" x14ac:dyDescent="0.25">
      <c r="B47" s="19"/>
      <c r="C47" s="19" t="s">
        <v>134</v>
      </c>
      <c r="D47" s="21"/>
      <c r="E47" s="22" t="s">
        <v>70</v>
      </c>
      <c r="F47" s="22" t="s">
        <v>71</v>
      </c>
      <c r="G47" s="29">
        <v>3780</v>
      </c>
      <c r="H47" s="30">
        <v>4725</v>
      </c>
      <c r="I47" s="19" t="s">
        <v>102</v>
      </c>
      <c r="J47" s="19" t="s">
        <v>100</v>
      </c>
      <c r="K47" s="19"/>
      <c r="L47" s="19" t="s">
        <v>101</v>
      </c>
      <c r="M47" s="10"/>
      <c r="N47" s="10"/>
      <c r="O47" s="10"/>
      <c r="P47" s="10"/>
      <c r="Q47" s="10"/>
      <c r="R47" s="10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x14ac:dyDescent="0.3">
      <c r="B48" s="19"/>
      <c r="C48" s="19" t="s">
        <v>133</v>
      </c>
      <c r="D48" s="21"/>
      <c r="E48" s="22" t="s">
        <v>72</v>
      </c>
      <c r="F48" s="22" t="s">
        <v>73</v>
      </c>
      <c r="G48" s="29">
        <v>6622.5</v>
      </c>
      <c r="H48" s="30">
        <v>8278.125</v>
      </c>
      <c r="I48" s="19" t="s">
        <v>102</v>
      </c>
      <c r="J48" s="19" t="s">
        <v>100</v>
      </c>
      <c r="K48" s="19"/>
      <c r="L48" s="19" t="s">
        <v>101</v>
      </c>
      <c r="M48" s="10"/>
      <c r="N48" s="10"/>
      <c r="O48" s="10"/>
      <c r="P48" s="10"/>
      <c r="Q48" s="10"/>
      <c r="R48" s="10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2:56" ht="15" x14ac:dyDescent="0.25">
      <c r="B49" s="19"/>
      <c r="C49" s="19" t="s">
        <v>135</v>
      </c>
      <c r="D49" s="21"/>
      <c r="E49" s="22" t="s">
        <v>74</v>
      </c>
      <c r="F49" s="22" t="s">
        <v>75</v>
      </c>
      <c r="G49" s="29">
        <v>30500</v>
      </c>
      <c r="H49" s="28">
        <v>34465</v>
      </c>
      <c r="I49" s="19" t="s">
        <v>102</v>
      </c>
      <c r="J49" s="19" t="s">
        <v>100</v>
      </c>
      <c r="K49" s="19"/>
      <c r="L49" s="19" t="s">
        <v>101</v>
      </c>
      <c r="M49" s="10"/>
      <c r="N49" s="10"/>
      <c r="O49" s="10"/>
      <c r="P49" s="10"/>
      <c r="Q49" s="10"/>
      <c r="R49" s="10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2:56" x14ac:dyDescent="0.3">
      <c r="B50" s="19"/>
      <c r="C50" s="19" t="s">
        <v>137</v>
      </c>
      <c r="D50" s="21"/>
      <c r="E50" s="22" t="s">
        <v>76</v>
      </c>
      <c r="F50" s="22" t="s">
        <v>77</v>
      </c>
      <c r="G50" s="29">
        <v>944</v>
      </c>
      <c r="H50" s="30">
        <v>1180</v>
      </c>
      <c r="I50" s="19" t="s">
        <v>102</v>
      </c>
      <c r="J50" s="19" t="s">
        <v>100</v>
      </c>
      <c r="K50" s="19"/>
      <c r="L50" s="19" t="s">
        <v>101</v>
      </c>
      <c r="M50" s="10"/>
      <c r="N50" s="10"/>
      <c r="O50" s="10"/>
      <c r="P50" s="10"/>
      <c r="Q50" s="10"/>
      <c r="R50" s="10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2:56" ht="15" x14ac:dyDescent="0.25">
      <c r="B51" s="19"/>
      <c r="C51" s="19" t="s">
        <v>136</v>
      </c>
      <c r="D51" s="21"/>
      <c r="E51" s="22" t="s">
        <v>78</v>
      </c>
      <c r="F51" s="22" t="s">
        <v>79</v>
      </c>
      <c r="G51" s="29">
        <v>3200</v>
      </c>
      <c r="H51" s="30">
        <v>4000</v>
      </c>
      <c r="I51" s="19" t="s">
        <v>102</v>
      </c>
      <c r="J51" s="19" t="s">
        <v>100</v>
      </c>
      <c r="K51" s="19"/>
      <c r="L51" s="19" t="s">
        <v>101</v>
      </c>
      <c r="M51" s="10"/>
      <c r="N51" s="10"/>
      <c r="O51" s="10"/>
      <c r="P51" s="10"/>
      <c r="Q51" s="10"/>
      <c r="R51" s="10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2:56" ht="15" x14ac:dyDescent="0.25">
      <c r="B52" s="19"/>
      <c r="C52" s="19" t="s">
        <v>138</v>
      </c>
      <c r="D52" s="21"/>
      <c r="E52" s="22" t="s">
        <v>80</v>
      </c>
      <c r="F52" s="22" t="s">
        <v>81</v>
      </c>
      <c r="G52" s="29">
        <v>12025</v>
      </c>
      <c r="H52" s="30">
        <v>15031.25</v>
      </c>
      <c r="I52" s="19" t="s">
        <v>102</v>
      </c>
      <c r="J52" s="19" t="s">
        <v>100</v>
      </c>
      <c r="K52" s="19"/>
      <c r="L52" s="19" t="s">
        <v>101</v>
      </c>
      <c r="M52" s="10"/>
      <c r="N52" s="10"/>
      <c r="O52" s="10"/>
      <c r="P52" s="10"/>
      <c r="Q52" s="10"/>
      <c r="R52" s="10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2:56" x14ac:dyDescent="0.3">
      <c r="B53" s="19"/>
      <c r="C53" s="19" t="s">
        <v>139</v>
      </c>
      <c r="D53" s="21"/>
      <c r="E53" s="22" t="s">
        <v>82</v>
      </c>
      <c r="F53" s="22" t="s">
        <v>83</v>
      </c>
      <c r="G53" s="29">
        <v>9450</v>
      </c>
      <c r="H53" s="30">
        <v>11812.5</v>
      </c>
      <c r="I53" s="19" t="s">
        <v>102</v>
      </c>
      <c r="J53" s="19" t="s">
        <v>100</v>
      </c>
      <c r="K53" s="19"/>
      <c r="L53" s="19" t="s">
        <v>101</v>
      </c>
      <c r="M53" s="10"/>
      <c r="N53" s="10"/>
      <c r="O53" s="10"/>
      <c r="P53" s="10"/>
      <c r="Q53" s="10"/>
      <c r="R53" s="10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2:56" ht="15" x14ac:dyDescent="0.25">
      <c r="B54" s="19"/>
      <c r="C54" s="19" t="s">
        <v>140</v>
      </c>
      <c r="D54" s="21"/>
      <c r="E54" s="22" t="s">
        <v>84</v>
      </c>
      <c r="F54" s="22" t="s">
        <v>85</v>
      </c>
      <c r="G54" s="29">
        <v>22740</v>
      </c>
      <c r="H54" s="28">
        <v>25696.2</v>
      </c>
      <c r="I54" s="19" t="s">
        <v>102</v>
      </c>
      <c r="J54" s="19" t="s">
        <v>100</v>
      </c>
      <c r="K54" s="19"/>
      <c r="L54" s="19" t="s">
        <v>101</v>
      </c>
      <c r="M54" s="10"/>
      <c r="N54" s="10"/>
      <c r="O54" s="10"/>
      <c r="P54" s="10"/>
      <c r="Q54" s="10"/>
      <c r="R54" s="10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2:56" x14ac:dyDescent="0.3">
      <c r="B55" s="19"/>
      <c r="C55" s="19" t="s">
        <v>141</v>
      </c>
      <c r="D55" s="21"/>
      <c r="E55" s="22" t="s">
        <v>86</v>
      </c>
      <c r="F55" s="22" t="s">
        <v>87</v>
      </c>
      <c r="G55" s="29">
        <v>33442</v>
      </c>
      <c r="H55" s="30">
        <v>38395.099999999991</v>
      </c>
      <c r="I55" s="19" t="s">
        <v>102</v>
      </c>
      <c r="J55" s="19" t="s">
        <v>100</v>
      </c>
      <c r="K55" s="19"/>
      <c r="L55" s="19" t="s">
        <v>101</v>
      </c>
      <c r="M55" s="10"/>
      <c r="N55" s="10"/>
      <c r="O55" s="10"/>
      <c r="P55" s="10"/>
      <c r="Q55" s="10"/>
      <c r="R55" s="10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2:56" x14ac:dyDescent="0.3">
      <c r="B56" s="19"/>
      <c r="C56" s="19" t="s">
        <v>142</v>
      </c>
      <c r="D56" s="21"/>
      <c r="E56" s="22" t="s">
        <v>88</v>
      </c>
      <c r="F56" s="22" t="s">
        <v>89</v>
      </c>
      <c r="G56" s="29">
        <v>7320</v>
      </c>
      <c r="H56" s="30">
        <v>9150</v>
      </c>
      <c r="I56" s="19" t="s">
        <v>102</v>
      </c>
      <c r="J56" s="19" t="s">
        <v>100</v>
      </c>
      <c r="K56" s="19"/>
      <c r="L56" s="19" t="s">
        <v>101</v>
      </c>
      <c r="M56" s="10"/>
      <c r="N56" s="10"/>
      <c r="O56" s="10"/>
      <c r="P56" s="10"/>
      <c r="Q56" s="10"/>
      <c r="R56" s="10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2:56" x14ac:dyDescent="0.3">
      <c r="B57" s="19"/>
      <c r="C57" s="19" t="s">
        <v>143</v>
      </c>
      <c r="D57" s="21"/>
      <c r="E57" s="22" t="s">
        <v>90</v>
      </c>
      <c r="F57" s="22" t="s">
        <v>91</v>
      </c>
      <c r="G57" s="29">
        <v>43645</v>
      </c>
      <c r="H57" s="28">
        <v>49419.65</v>
      </c>
      <c r="I57" s="19" t="s">
        <v>102</v>
      </c>
      <c r="J57" s="19" t="s">
        <v>100</v>
      </c>
      <c r="K57" s="19"/>
      <c r="L57" s="19" t="s">
        <v>101</v>
      </c>
      <c r="M57" s="10"/>
      <c r="N57" s="10"/>
      <c r="O57" s="10"/>
      <c r="P57" s="10"/>
      <c r="Q57" s="10"/>
      <c r="R57" s="10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2:56" x14ac:dyDescent="0.3">
      <c r="B58" s="19"/>
      <c r="C58" s="19" t="s">
        <v>144</v>
      </c>
      <c r="D58" s="21"/>
      <c r="E58" s="22" t="s">
        <v>92</v>
      </c>
      <c r="F58" s="22" t="s">
        <v>93</v>
      </c>
      <c r="G58" s="29">
        <v>10970</v>
      </c>
      <c r="H58" s="30">
        <v>13712.5</v>
      </c>
      <c r="I58" s="19" t="s">
        <v>102</v>
      </c>
      <c r="J58" s="19" t="s">
        <v>100</v>
      </c>
      <c r="K58" s="19"/>
      <c r="L58" s="19" t="s">
        <v>101</v>
      </c>
      <c r="M58" s="10"/>
      <c r="N58" s="10"/>
      <c r="O58" s="10"/>
      <c r="P58" s="10"/>
      <c r="Q58" s="10"/>
      <c r="R58" s="10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2:56" ht="24.75" x14ac:dyDescent="0.25">
      <c r="B59" s="19"/>
      <c r="C59" s="19" t="s">
        <v>145</v>
      </c>
      <c r="D59" s="21"/>
      <c r="E59" s="22" t="s">
        <v>94</v>
      </c>
      <c r="F59" s="22" t="s">
        <v>95</v>
      </c>
      <c r="G59" s="29">
        <v>31470</v>
      </c>
      <c r="H59" s="30">
        <v>36043.5</v>
      </c>
      <c r="I59" s="19" t="s">
        <v>102</v>
      </c>
      <c r="J59" s="19" t="s">
        <v>100</v>
      </c>
      <c r="K59" s="19"/>
      <c r="L59" s="19" t="s">
        <v>101</v>
      </c>
      <c r="M59" s="10"/>
      <c r="N59" s="10"/>
      <c r="O59" s="10"/>
      <c r="P59" s="10"/>
      <c r="Q59" s="10"/>
      <c r="R59" s="10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2:56" ht="15" x14ac:dyDescent="0.25">
      <c r="B60" s="19"/>
      <c r="C60" s="19" t="s">
        <v>146</v>
      </c>
      <c r="D60" s="21"/>
      <c r="E60" s="22"/>
      <c r="F60" s="22"/>
      <c r="G60" s="29"/>
      <c r="H60" s="30"/>
      <c r="I60" s="19" t="s">
        <v>102</v>
      </c>
      <c r="J60" s="19" t="s">
        <v>100</v>
      </c>
      <c r="K60" s="19"/>
      <c r="L60" s="19" t="s">
        <v>101</v>
      </c>
      <c r="M60" s="10"/>
      <c r="N60" s="10"/>
      <c r="O60" s="10"/>
      <c r="P60" s="10"/>
      <c r="Q60" s="10"/>
      <c r="R60" s="10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2:56" x14ac:dyDescent="0.3">
      <c r="B61" s="19"/>
      <c r="C61" s="19" t="s">
        <v>147</v>
      </c>
      <c r="D61" s="21"/>
      <c r="E61" s="22" t="s">
        <v>96</v>
      </c>
      <c r="F61" s="22" t="s">
        <v>97</v>
      </c>
      <c r="G61" s="29">
        <v>8390</v>
      </c>
      <c r="H61" s="30">
        <v>10487.5</v>
      </c>
      <c r="I61" s="19" t="s">
        <v>102</v>
      </c>
      <c r="J61" s="19" t="s">
        <v>100</v>
      </c>
      <c r="K61" s="19"/>
      <c r="L61" s="19" t="s">
        <v>101</v>
      </c>
      <c r="M61" s="10"/>
      <c r="N61" s="10"/>
      <c r="O61" s="10"/>
      <c r="P61" s="10"/>
      <c r="Q61" s="10"/>
      <c r="R61" s="10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2:56" x14ac:dyDescent="0.3">
      <c r="B62" s="19"/>
      <c r="C62" s="19" t="s">
        <v>148</v>
      </c>
      <c r="D62" s="21"/>
      <c r="E62" s="22" t="s">
        <v>98</v>
      </c>
      <c r="F62" s="22" t="s">
        <v>99</v>
      </c>
      <c r="G62" s="29">
        <v>8140</v>
      </c>
      <c r="H62" s="30">
        <v>9294.2000000000007</v>
      </c>
      <c r="I62" s="19" t="s">
        <v>102</v>
      </c>
      <c r="J62" s="19" t="s">
        <v>100</v>
      </c>
      <c r="K62" s="19"/>
      <c r="L62" s="19" t="s">
        <v>101</v>
      </c>
      <c r="M62" s="10"/>
      <c r="N62" s="10"/>
      <c r="O62" s="10"/>
      <c r="P62" s="10"/>
      <c r="Q62" s="10"/>
      <c r="R62" s="10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2:56" s="11" customFormat="1" ht="25.5" customHeight="1" x14ac:dyDescent="0.25">
      <c r="B63" s="37" t="s">
        <v>8</v>
      </c>
      <c r="C63" s="37"/>
      <c r="D63" s="38">
        <v>3223</v>
      </c>
      <c r="E63" s="37" t="s">
        <v>149</v>
      </c>
      <c r="F63" s="37"/>
      <c r="G63" s="39">
        <f>SUM(G64:G66)</f>
        <v>166200</v>
      </c>
      <c r="H63" s="39">
        <f>SUM(H64:H66)</f>
        <v>199000</v>
      </c>
      <c r="I63" s="37"/>
      <c r="J63" s="37"/>
      <c r="K63" s="37"/>
      <c r="L63" s="37"/>
      <c r="M63" s="8"/>
      <c r="N63" s="8"/>
      <c r="O63" s="8"/>
      <c r="P63" s="8"/>
      <c r="Q63" s="8"/>
      <c r="R63" s="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2:56" x14ac:dyDescent="0.3">
      <c r="B64" s="19"/>
      <c r="C64" s="19" t="s">
        <v>103</v>
      </c>
      <c r="D64" s="21"/>
      <c r="E64" s="19" t="s">
        <v>150</v>
      </c>
      <c r="F64" s="19" t="s">
        <v>153</v>
      </c>
      <c r="G64" s="28">
        <v>67000</v>
      </c>
      <c r="H64" s="28">
        <v>75000</v>
      </c>
      <c r="I64" s="19" t="s">
        <v>102</v>
      </c>
      <c r="J64" s="19" t="s">
        <v>227</v>
      </c>
      <c r="K64" s="19"/>
      <c r="L64" s="19"/>
      <c r="M64" s="10"/>
      <c r="N64" s="10"/>
      <c r="O64" s="10"/>
      <c r="P64" s="10"/>
      <c r="Q64" s="10"/>
      <c r="R64" s="10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2:56" ht="15" x14ac:dyDescent="0.25">
      <c r="B65" s="19"/>
      <c r="C65" s="19" t="s">
        <v>104</v>
      </c>
      <c r="D65" s="21"/>
      <c r="E65" s="19" t="s">
        <v>151</v>
      </c>
      <c r="F65" s="19" t="s">
        <v>154</v>
      </c>
      <c r="G65" s="28">
        <v>96000</v>
      </c>
      <c r="H65" s="28">
        <v>120000</v>
      </c>
      <c r="I65" s="19" t="s">
        <v>102</v>
      </c>
      <c r="J65" s="19" t="s">
        <v>227</v>
      </c>
      <c r="K65" s="19"/>
      <c r="L65" s="19"/>
      <c r="M65" s="10"/>
      <c r="N65" s="10"/>
      <c r="O65" s="10"/>
      <c r="P65" s="10"/>
      <c r="Q65" s="10"/>
      <c r="R65" s="10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2:56" ht="15" x14ac:dyDescent="0.25">
      <c r="B66" s="19"/>
      <c r="C66" s="19" t="s">
        <v>105</v>
      </c>
      <c r="D66" s="21"/>
      <c r="E66" s="19" t="s">
        <v>152</v>
      </c>
      <c r="F66" s="19" t="s">
        <v>155</v>
      </c>
      <c r="G66" s="28">
        <v>3200</v>
      </c>
      <c r="H66" s="28">
        <v>4000</v>
      </c>
      <c r="I66" s="19"/>
      <c r="J66" s="19"/>
      <c r="K66" s="19"/>
      <c r="L66" s="19"/>
      <c r="M66" s="10"/>
      <c r="N66" s="10"/>
      <c r="O66" s="10"/>
      <c r="P66" s="10"/>
      <c r="Q66" s="10"/>
      <c r="R66" s="10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2:56" s="11" customFormat="1" ht="25.5" customHeight="1" x14ac:dyDescent="0.25">
      <c r="B67" s="37" t="s">
        <v>9</v>
      </c>
      <c r="C67" s="37"/>
      <c r="D67" s="38">
        <v>3225</v>
      </c>
      <c r="E67" s="37"/>
      <c r="F67" s="37"/>
      <c r="G67" s="39">
        <f>SUM(G68:G70)</f>
        <v>40000</v>
      </c>
      <c r="H67" s="39">
        <f>SUM(H68:H70)</f>
        <v>50000</v>
      </c>
      <c r="I67" s="37"/>
      <c r="J67" s="37"/>
      <c r="K67" s="37"/>
      <c r="L67" s="37"/>
      <c r="M67" s="8"/>
      <c r="N67" s="8"/>
      <c r="O67" s="8"/>
      <c r="P67" s="8"/>
      <c r="Q67" s="8"/>
      <c r="R67" s="8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2:56" x14ac:dyDescent="0.3">
      <c r="B68" s="19"/>
      <c r="C68" s="19" t="s">
        <v>156</v>
      </c>
      <c r="D68" s="21"/>
      <c r="E68" s="19" t="s">
        <v>243</v>
      </c>
      <c r="F68" s="19" t="s">
        <v>257</v>
      </c>
      <c r="G68" s="28">
        <v>16000</v>
      </c>
      <c r="H68" s="28">
        <v>20000</v>
      </c>
      <c r="I68" s="19" t="s">
        <v>24</v>
      </c>
      <c r="J68" s="19" t="s">
        <v>100</v>
      </c>
      <c r="K68" s="19"/>
      <c r="L68" s="19"/>
      <c r="M68" s="10"/>
      <c r="N68" s="10"/>
      <c r="O68" s="10"/>
      <c r="P68" s="10"/>
      <c r="Q68" s="10"/>
      <c r="R68" s="10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2:56" x14ac:dyDescent="0.3">
      <c r="B69" s="19"/>
      <c r="C69" s="19" t="s">
        <v>157</v>
      </c>
      <c r="D69" s="21"/>
      <c r="E69" s="19" t="s">
        <v>244</v>
      </c>
      <c r="F69" s="19" t="s">
        <v>245</v>
      </c>
      <c r="G69" s="28">
        <v>10000</v>
      </c>
      <c r="H69" s="28">
        <v>12500</v>
      </c>
      <c r="I69" s="19" t="s">
        <v>24</v>
      </c>
      <c r="J69" s="19" t="s">
        <v>100</v>
      </c>
      <c r="K69" s="19"/>
      <c r="L69" s="19"/>
      <c r="M69" s="10"/>
      <c r="N69" s="10"/>
      <c r="O69" s="10"/>
      <c r="P69" s="10"/>
      <c r="Q69" s="10"/>
      <c r="R69" s="10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2:56" x14ac:dyDescent="0.3">
      <c r="B70" s="19"/>
      <c r="C70" s="19" t="s">
        <v>246</v>
      </c>
      <c r="D70" s="21"/>
      <c r="E70" s="19" t="s">
        <v>247</v>
      </c>
      <c r="F70" s="19" t="s">
        <v>248</v>
      </c>
      <c r="G70" s="28">
        <v>14000</v>
      </c>
      <c r="H70" s="28">
        <v>17500</v>
      </c>
      <c r="I70" s="19" t="s">
        <v>24</v>
      </c>
      <c r="J70" s="19" t="s">
        <v>100</v>
      </c>
      <c r="K70" s="19"/>
      <c r="L70" s="19"/>
      <c r="M70" s="10"/>
      <c r="N70" s="10"/>
      <c r="O70" s="10"/>
      <c r="P70" s="10"/>
      <c r="Q70" s="10"/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2:56" s="11" customFormat="1" ht="25.5" customHeight="1" x14ac:dyDescent="0.3">
      <c r="B71" s="37" t="s">
        <v>10</v>
      </c>
      <c r="C71" s="37"/>
      <c r="D71" s="38">
        <v>3231</v>
      </c>
      <c r="E71" s="37" t="s">
        <v>158</v>
      </c>
      <c r="F71" s="37"/>
      <c r="G71" s="39">
        <f>SUM(G72:G73)</f>
        <v>29000</v>
      </c>
      <c r="H71" s="39">
        <f>SUM(H72:H73)</f>
        <v>35000</v>
      </c>
      <c r="I71" s="37"/>
      <c r="J71" s="37"/>
      <c r="K71" s="37"/>
      <c r="L71" s="37"/>
      <c r="M71" s="8"/>
      <c r="N71" s="8"/>
      <c r="O71" s="8"/>
      <c r="P71" s="8"/>
      <c r="Q71" s="8"/>
      <c r="R71" s="8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2:56" x14ac:dyDescent="0.3">
      <c r="B72" s="19"/>
      <c r="C72" s="19" t="s">
        <v>159</v>
      </c>
      <c r="D72" s="21"/>
      <c r="E72" s="19" t="s">
        <v>160</v>
      </c>
      <c r="F72" s="19" t="s">
        <v>161</v>
      </c>
      <c r="G72" s="28">
        <v>24000</v>
      </c>
      <c r="H72" s="28">
        <v>30000</v>
      </c>
      <c r="I72" s="19" t="s">
        <v>102</v>
      </c>
      <c r="J72" s="19" t="s">
        <v>100</v>
      </c>
      <c r="K72" s="19"/>
      <c r="L72" s="19" t="s">
        <v>101</v>
      </c>
      <c r="M72" s="10"/>
      <c r="N72" s="10"/>
      <c r="O72" s="10"/>
      <c r="P72" s="10"/>
      <c r="Q72" s="10"/>
      <c r="R72" s="10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2:56" x14ac:dyDescent="0.3">
      <c r="B73" s="19"/>
      <c r="C73" s="19" t="s">
        <v>159</v>
      </c>
      <c r="D73" s="21"/>
      <c r="E73" s="19" t="s">
        <v>162</v>
      </c>
      <c r="F73" s="19" t="s">
        <v>163</v>
      </c>
      <c r="G73" s="28">
        <v>5000</v>
      </c>
      <c r="H73" s="28">
        <v>5000</v>
      </c>
      <c r="I73" s="19"/>
      <c r="J73" s="19"/>
      <c r="K73" s="19"/>
      <c r="L73" s="19" t="s">
        <v>101</v>
      </c>
      <c r="M73" s="10"/>
      <c r="N73" s="10"/>
      <c r="O73" s="10"/>
      <c r="P73" s="10"/>
      <c r="Q73" s="10"/>
      <c r="R73" s="10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2:56" s="11" customFormat="1" ht="25.5" customHeight="1" x14ac:dyDescent="0.3">
      <c r="B74" s="37" t="s">
        <v>164</v>
      </c>
      <c r="C74" s="37"/>
      <c r="D74" s="38">
        <v>3232</v>
      </c>
      <c r="E74" s="37" t="s">
        <v>165</v>
      </c>
      <c r="F74" s="37"/>
      <c r="G74" s="39">
        <f>SUM(G76:G80)</f>
        <v>437000</v>
      </c>
      <c r="H74" s="39">
        <f>SUM(H76:H80)</f>
        <v>540000</v>
      </c>
      <c r="I74" s="37"/>
      <c r="J74" s="37"/>
      <c r="K74" s="37"/>
      <c r="L74" s="37"/>
      <c r="M74" s="8"/>
      <c r="N74" s="8"/>
      <c r="O74" s="8"/>
      <c r="P74" s="8"/>
      <c r="Q74" s="8"/>
      <c r="R74" s="8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2:56" s="11" customFormat="1" ht="25.5" customHeight="1" x14ac:dyDescent="0.3">
      <c r="B75" s="37"/>
      <c r="C75" s="37"/>
      <c r="D75" s="38"/>
      <c r="E75" s="37"/>
      <c r="F75" s="37"/>
      <c r="G75" s="39"/>
      <c r="H75" s="39"/>
      <c r="I75" s="37"/>
      <c r="J75" s="37"/>
      <c r="K75" s="37"/>
      <c r="L75" s="37"/>
      <c r="M75" s="8"/>
      <c r="N75" s="8"/>
      <c r="O75" s="8"/>
      <c r="P75" s="8"/>
      <c r="Q75" s="8"/>
      <c r="R75" s="8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2:56" x14ac:dyDescent="0.3">
      <c r="B76" s="37"/>
      <c r="C76" s="19" t="s">
        <v>166</v>
      </c>
      <c r="D76" s="21"/>
      <c r="E76" s="19" t="s">
        <v>249</v>
      </c>
      <c r="F76" s="19" t="s">
        <v>231</v>
      </c>
      <c r="G76" s="28">
        <v>255000</v>
      </c>
      <c r="H76" s="28">
        <v>312500</v>
      </c>
      <c r="I76" s="19" t="s">
        <v>102</v>
      </c>
      <c r="J76" s="19"/>
      <c r="K76" s="19"/>
      <c r="L76" s="19"/>
      <c r="M76" s="10"/>
      <c r="N76" s="10"/>
      <c r="O76" s="10"/>
      <c r="P76" s="10"/>
      <c r="Q76" s="10"/>
      <c r="R76" s="10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2:56" x14ac:dyDescent="0.3">
      <c r="B77" s="37"/>
      <c r="C77" s="19" t="s">
        <v>258</v>
      </c>
      <c r="D77" s="21"/>
      <c r="E77" s="19" t="s">
        <v>259</v>
      </c>
      <c r="F77" s="19" t="s">
        <v>260</v>
      </c>
      <c r="G77" s="28">
        <v>70000</v>
      </c>
      <c r="H77" s="28">
        <v>87500</v>
      </c>
      <c r="I77" s="19" t="s">
        <v>24</v>
      </c>
      <c r="J77" s="19"/>
      <c r="K77" s="19"/>
      <c r="L77" s="19"/>
      <c r="M77" s="10"/>
      <c r="N77" s="10"/>
      <c r="O77" s="10"/>
      <c r="P77" s="10"/>
      <c r="Q77" s="10"/>
      <c r="R77" s="10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2:56" x14ac:dyDescent="0.3">
      <c r="B78" s="19"/>
      <c r="C78" s="19" t="s">
        <v>167</v>
      </c>
      <c r="D78" s="21"/>
      <c r="E78" s="19" t="s">
        <v>242</v>
      </c>
      <c r="F78" s="19" t="s">
        <v>230</v>
      </c>
      <c r="G78" s="28">
        <v>70000</v>
      </c>
      <c r="H78" s="28">
        <v>87000</v>
      </c>
      <c r="I78" s="19" t="s">
        <v>239</v>
      </c>
      <c r="J78" s="19" t="s">
        <v>100</v>
      </c>
      <c r="K78" s="19"/>
      <c r="L78" s="19"/>
      <c r="M78" s="10"/>
      <c r="N78" s="10"/>
      <c r="O78" s="10"/>
      <c r="P78" s="10"/>
      <c r="Q78" s="10"/>
      <c r="R78" s="10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2:56" x14ac:dyDescent="0.3">
      <c r="B79" s="19"/>
      <c r="C79" s="19" t="s">
        <v>168</v>
      </c>
      <c r="D79" s="21"/>
      <c r="E79" s="19" t="s">
        <v>233</v>
      </c>
      <c r="F79" s="19" t="s">
        <v>218</v>
      </c>
      <c r="G79" s="28">
        <v>26000</v>
      </c>
      <c r="H79" s="28">
        <v>33000</v>
      </c>
      <c r="I79" s="19" t="s">
        <v>102</v>
      </c>
      <c r="J79" s="19"/>
      <c r="K79" s="19"/>
      <c r="L79" s="19"/>
      <c r="M79" s="10"/>
      <c r="N79" s="10"/>
      <c r="O79" s="10"/>
      <c r="P79" s="10"/>
      <c r="Q79" s="10"/>
      <c r="R79" s="10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2:56" x14ac:dyDescent="0.3">
      <c r="B80" s="19"/>
      <c r="C80" s="19" t="s">
        <v>169</v>
      </c>
      <c r="D80" s="21"/>
      <c r="E80" s="19" t="s">
        <v>219</v>
      </c>
      <c r="F80" s="19" t="s">
        <v>220</v>
      </c>
      <c r="G80" s="28">
        <v>16000</v>
      </c>
      <c r="H80" s="28">
        <v>20000</v>
      </c>
      <c r="I80" s="19" t="s">
        <v>24</v>
      </c>
      <c r="J80" s="19" t="s">
        <v>100</v>
      </c>
      <c r="K80" s="19"/>
      <c r="L80" s="19"/>
      <c r="M80" s="10"/>
      <c r="N80" s="10"/>
      <c r="O80" s="10"/>
      <c r="P80" s="10"/>
      <c r="Q80" s="10"/>
      <c r="R80" s="10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2:56" s="11" customFormat="1" ht="25.5" customHeight="1" x14ac:dyDescent="0.3">
      <c r="B81" s="19"/>
      <c r="C81" s="37"/>
      <c r="D81" s="38">
        <v>3233</v>
      </c>
      <c r="E81" s="37" t="s">
        <v>171</v>
      </c>
      <c r="F81" s="37"/>
      <c r="G81" s="39">
        <f>SUM(G82)</f>
        <v>12000</v>
      </c>
      <c r="H81" s="39">
        <f>SUM(H82)</f>
        <v>15000</v>
      </c>
      <c r="I81" s="37"/>
      <c r="J81" s="37"/>
      <c r="K81" s="37"/>
      <c r="L81" s="37"/>
      <c r="M81" s="8"/>
      <c r="N81" s="8"/>
      <c r="O81" s="8"/>
      <c r="P81" s="8"/>
      <c r="Q81" s="8"/>
      <c r="R81" s="8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2:56" x14ac:dyDescent="0.3">
      <c r="B82" s="37" t="s">
        <v>170</v>
      </c>
      <c r="C82" s="19" t="s">
        <v>172</v>
      </c>
      <c r="D82" s="21"/>
      <c r="E82" s="19" t="s">
        <v>171</v>
      </c>
      <c r="F82" s="19" t="s">
        <v>173</v>
      </c>
      <c r="G82" s="28">
        <v>12000</v>
      </c>
      <c r="H82" s="28">
        <v>15000</v>
      </c>
      <c r="I82" s="19" t="s">
        <v>24</v>
      </c>
      <c r="J82" s="19" t="s">
        <v>100</v>
      </c>
      <c r="K82" s="19"/>
      <c r="L82" s="19"/>
      <c r="M82" s="10"/>
      <c r="N82" s="10"/>
      <c r="O82" s="10"/>
      <c r="P82" s="10"/>
      <c r="Q82" s="10"/>
      <c r="R82" s="10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2:56" s="11" customFormat="1" ht="25.5" customHeight="1" x14ac:dyDescent="0.3">
      <c r="B83" s="19"/>
      <c r="C83" s="37"/>
      <c r="D83" s="38">
        <v>3234</v>
      </c>
      <c r="E83" s="37" t="s">
        <v>175</v>
      </c>
      <c r="F83" s="37"/>
      <c r="G83" s="39">
        <f>SUM(G84:G87)</f>
        <v>112000</v>
      </c>
      <c r="H83" s="39">
        <f>SUM(H84:H87)</f>
        <v>170000</v>
      </c>
      <c r="I83" s="37"/>
      <c r="J83" s="37"/>
      <c r="K83" s="37"/>
      <c r="L83" s="37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2:56" x14ac:dyDescent="0.3">
      <c r="B84" s="37" t="s">
        <v>174</v>
      </c>
      <c r="C84" s="22" t="s">
        <v>176</v>
      </c>
      <c r="D84" s="24"/>
      <c r="E84" s="22" t="s">
        <v>180</v>
      </c>
      <c r="F84" s="22" t="s">
        <v>181</v>
      </c>
      <c r="G84" s="30">
        <v>80000</v>
      </c>
      <c r="H84" s="30">
        <v>100000</v>
      </c>
      <c r="I84" s="22" t="s">
        <v>102</v>
      </c>
      <c r="J84" s="22" t="s">
        <v>100</v>
      </c>
      <c r="K84" s="22"/>
      <c r="L84" s="22" t="s">
        <v>101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2:56" x14ac:dyDescent="0.3">
      <c r="B85" s="22"/>
      <c r="C85" s="22" t="s">
        <v>177</v>
      </c>
      <c r="D85" s="24"/>
      <c r="E85" s="22" t="s">
        <v>182</v>
      </c>
      <c r="F85" s="22" t="s">
        <v>183</v>
      </c>
      <c r="G85" s="30">
        <v>32000</v>
      </c>
      <c r="H85" s="30">
        <v>40000</v>
      </c>
      <c r="I85" s="22" t="s">
        <v>102</v>
      </c>
      <c r="J85" s="22" t="s">
        <v>100</v>
      </c>
      <c r="K85" s="22"/>
      <c r="L85" s="22" t="s">
        <v>101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2:56" x14ac:dyDescent="0.3">
      <c r="B86" s="22"/>
      <c r="C86" s="22" t="s">
        <v>178</v>
      </c>
      <c r="D86" s="24"/>
      <c r="E86" s="22" t="s">
        <v>184</v>
      </c>
      <c r="F86" s="22" t="s">
        <v>185</v>
      </c>
      <c r="G86" s="30"/>
      <c r="H86" s="30">
        <v>4500</v>
      </c>
      <c r="I86" s="22" t="s">
        <v>24</v>
      </c>
      <c r="J86" s="22" t="s">
        <v>100</v>
      </c>
      <c r="K86" s="22"/>
      <c r="L86" s="22" t="s">
        <v>101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2:56" x14ac:dyDescent="0.3">
      <c r="B87" s="22"/>
      <c r="C87" s="22" t="s">
        <v>179</v>
      </c>
      <c r="D87" s="24"/>
      <c r="E87" s="22" t="s">
        <v>221</v>
      </c>
      <c r="F87" s="22" t="s">
        <v>232</v>
      </c>
      <c r="G87" s="30"/>
      <c r="H87" s="30">
        <v>25500</v>
      </c>
      <c r="I87" s="22" t="s">
        <v>102</v>
      </c>
      <c r="J87" s="22" t="s">
        <v>100</v>
      </c>
      <c r="K87" s="22"/>
      <c r="L87" s="22" t="s">
        <v>101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2:56" s="11" customFormat="1" ht="25.5" customHeight="1" x14ac:dyDescent="0.3">
      <c r="B88" s="22"/>
      <c r="C88" s="37"/>
      <c r="D88" s="38">
        <v>3236</v>
      </c>
      <c r="E88" s="37" t="s">
        <v>187</v>
      </c>
      <c r="F88" s="37"/>
      <c r="G88" s="39">
        <f>SUM(G89:G91)</f>
        <v>31200</v>
      </c>
      <c r="H88" s="39">
        <f>SUM(H89:H91)</f>
        <v>35000</v>
      </c>
      <c r="I88" s="37"/>
      <c r="J88" s="37"/>
      <c r="K88" s="37"/>
      <c r="L88" s="37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2:56" x14ac:dyDescent="0.3">
      <c r="B89" s="37" t="s">
        <v>186</v>
      </c>
      <c r="C89" s="22" t="s">
        <v>188</v>
      </c>
      <c r="D89" s="24"/>
      <c r="E89" s="22" t="s">
        <v>222</v>
      </c>
      <c r="F89" s="22" t="s">
        <v>223</v>
      </c>
      <c r="G89" s="30">
        <v>16000</v>
      </c>
      <c r="H89" s="30">
        <v>16000</v>
      </c>
      <c r="I89" s="22" t="s">
        <v>24</v>
      </c>
      <c r="J89" s="22" t="s">
        <v>100</v>
      </c>
      <c r="K89" s="22"/>
      <c r="L89" s="22" t="s">
        <v>101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2:56" x14ac:dyDescent="0.3">
      <c r="B90" s="22"/>
      <c r="C90" s="22" t="s">
        <v>189</v>
      </c>
      <c r="D90" s="24"/>
      <c r="E90" s="22" t="s">
        <v>224</v>
      </c>
      <c r="F90" s="22" t="s">
        <v>225</v>
      </c>
      <c r="G90" s="30">
        <v>15200</v>
      </c>
      <c r="H90" s="30">
        <v>19000</v>
      </c>
      <c r="I90" s="22" t="s">
        <v>102</v>
      </c>
      <c r="J90" s="22" t="s">
        <v>100</v>
      </c>
      <c r="K90" s="22"/>
      <c r="L90" s="22" t="s">
        <v>101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2:56" x14ac:dyDescent="0.3">
      <c r="B91" s="22"/>
      <c r="C91" s="22"/>
      <c r="D91" s="24"/>
      <c r="E91" s="22"/>
      <c r="F91" s="22"/>
      <c r="G91" s="30"/>
      <c r="H91" s="30"/>
      <c r="I91" s="22"/>
      <c r="J91" s="22"/>
      <c r="K91" s="22"/>
      <c r="L91" s="22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2:56" s="11" customFormat="1" ht="25.5" customHeight="1" x14ac:dyDescent="0.3">
      <c r="B92" s="22"/>
      <c r="C92" s="37"/>
      <c r="D92" s="38">
        <v>3237</v>
      </c>
      <c r="E92" s="37" t="s">
        <v>191</v>
      </c>
      <c r="F92" s="37"/>
      <c r="G92" s="39">
        <f>SUM(G93)</f>
        <v>8000</v>
      </c>
      <c r="H92" s="39">
        <f>SUM(H93)</f>
        <v>10000</v>
      </c>
      <c r="I92" s="37"/>
      <c r="J92" s="37"/>
      <c r="K92" s="37"/>
      <c r="L92" s="37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2:56" x14ac:dyDescent="0.3">
      <c r="B93" s="37" t="s">
        <v>190</v>
      </c>
      <c r="C93" s="22" t="s">
        <v>192</v>
      </c>
      <c r="D93" s="24"/>
      <c r="E93" s="25" t="s">
        <v>191</v>
      </c>
      <c r="F93" s="22" t="s">
        <v>193</v>
      </c>
      <c r="G93" s="30">
        <v>8000</v>
      </c>
      <c r="H93" s="30">
        <v>10000</v>
      </c>
      <c r="I93" s="22" t="s">
        <v>102</v>
      </c>
      <c r="J93" s="22" t="s">
        <v>234</v>
      </c>
      <c r="K93" s="22"/>
      <c r="L93" s="22" t="s">
        <v>101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2:56" s="11" customFormat="1" ht="25.5" customHeight="1" x14ac:dyDescent="0.3">
      <c r="B94" s="22"/>
      <c r="C94" s="37"/>
      <c r="D94" s="38">
        <v>3238</v>
      </c>
      <c r="E94" s="37" t="s">
        <v>195</v>
      </c>
      <c r="F94" s="37"/>
      <c r="G94" s="39">
        <f>SUM(G95)</f>
        <v>12000</v>
      </c>
      <c r="H94" s="39">
        <f>SUM(H95)</f>
        <v>15000</v>
      </c>
      <c r="I94" s="37"/>
      <c r="J94" s="37"/>
      <c r="K94" s="37"/>
      <c r="L94" s="37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2:56" ht="24.6" x14ac:dyDescent="0.3">
      <c r="B95" s="37" t="s">
        <v>194</v>
      </c>
      <c r="C95" s="22" t="s">
        <v>196</v>
      </c>
      <c r="D95" s="24"/>
      <c r="E95" s="25" t="s">
        <v>250</v>
      </c>
      <c r="F95" s="22" t="s">
        <v>251</v>
      </c>
      <c r="G95" s="30">
        <v>12000</v>
      </c>
      <c r="H95" s="30">
        <v>15000</v>
      </c>
      <c r="I95" s="22" t="s">
        <v>102</v>
      </c>
      <c r="J95" s="22" t="s">
        <v>234</v>
      </c>
      <c r="K95" s="22"/>
      <c r="L95" s="22" t="s">
        <v>101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2:56" s="11" customFormat="1" ht="25.5" customHeight="1" x14ac:dyDescent="0.3">
      <c r="B96" s="22"/>
      <c r="C96" s="37"/>
      <c r="D96" s="38">
        <v>3239</v>
      </c>
      <c r="E96" s="37" t="s">
        <v>198</v>
      </c>
      <c r="F96" s="37"/>
      <c r="G96" s="39">
        <f>SUM(G97:G98)</f>
        <v>84000</v>
      </c>
      <c r="H96" s="39">
        <f>SUM(H97:H98)</f>
        <v>100000</v>
      </c>
      <c r="I96" s="37"/>
      <c r="J96" s="37"/>
      <c r="K96" s="37"/>
      <c r="L96" s="37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2:56" x14ac:dyDescent="0.3">
      <c r="B97" s="37" t="s">
        <v>197</v>
      </c>
      <c r="C97" s="22" t="s">
        <v>199</v>
      </c>
      <c r="D97" s="24"/>
      <c r="E97" s="22" t="s">
        <v>236</v>
      </c>
      <c r="F97" s="22" t="s">
        <v>226</v>
      </c>
      <c r="G97" s="30">
        <v>20000</v>
      </c>
      <c r="H97" s="30">
        <v>20000</v>
      </c>
      <c r="I97" s="22" t="s">
        <v>24</v>
      </c>
      <c r="J97" s="22" t="s">
        <v>234</v>
      </c>
      <c r="K97" s="22"/>
      <c r="L97" s="22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2:56" ht="24.6" x14ac:dyDescent="0.3">
      <c r="B98" s="22"/>
      <c r="C98" s="22" t="s">
        <v>200</v>
      </c>
      <c r="D98" s="24"/>
      <c r="E98" s="22" t="s">
        <v>238</v>
      </c>
      <c r="F98" s="22" t="s">
        <v>237</v>
      </c>
      <c r="G98" s="30">
        <v>64000</v>
      </c>
      <c r="H98" s="30">
        <v>80000</v>
      </c>
      <c r="I98" s="22" t="s">
        <v>239</v>
      </c>
      <c r="J98" s="22" t="s">
        <v>234</v>
      </c>
      <c r="K98" s="22"/>
      <c r="L98" s="22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2:56" s="11" customFormat="1" ht="25.5" customHeight="1" x14ac:dyDescent="0.3">
      <c r="B99" s="22"/>
      <c r="C99" s="37"/>
      <c r="D99" s="38">
        <v>3292</v>
      </c>
      <c r="E99" s="37" t="s">
        <v>202</v>
      </c>
      <c r="F99" s="37"/>
      <c r="G99" s="39">
        <f>SUM(G100)</f>
        <v>3600</v>
      </c>
      <c r="H99" s="39">
        <f>SUM(H100)</f>
        <v>3600</v>
      </c>
      <c r="I99" s="37"/>
      <c r="J99" s="37"/>
      <c r="K99" s="37"/>
      <c r="L99" s="37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2:56" x14ac:dyDescent="0.3">
      <c r="B100" s="37" t="s">
        <v>201</v>
      </c>
      <c r="C100" s="22" t="s">
        <v>204</v>
      </c>
      <c r="D100" s="24"/>
      <c r="E100" s="22" t="s">
        <v>241</v>
      </c>
      <c r="F100" s="22" t="s">
        <v>203</v>
      </c>
      <c r="G100" s="30">
        <v>3600</v>
      </c>
      <c r="H100" s="30">
        <v>3600</v>
      </c>
      <c r="I100" s="22" t="s">
        <v>102</v>
      </c>
      <c r="J100" s="22" t="s">
        <v>234</v>
      </c>
      <c r="K100" s="22"/>
      <c r="L100" s="22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2:56" s="11" customFormat="1" ht="25.5" customHeight="1" x14ac:dyDescent="0.3">
      <c r="B101" s="22"/>
      <c r="C101" s="37"/>
      <c r="D101" s="38">
        <v>4221</v>
      </c>
      <c r="E101" s="37" t="s">
        <v>206</v>
      </c>
      <c r="F101" s="37"/>
      <c r="G101" s="39">
        <f>SUM(G102:G103)</f>
        <v>56830</v>
      </c>
      <c r="H101" s="39">
        <f>SUM(H102:H103)</f>
        <v>67330</v>
      </c>
      <c r="I101" s="37"/>
      <c r="J101" s="37"/>
      <c r="K101" s="37"/>
      <c r="L101" s="37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2:56" s="17" customFormat="1" x14ac:dyDescent="0.3">
      <c r="B102" s="37" t="s">
        <v>205</v>
      </c>
      <c r="C102" s="25" t="s">
        <v>207</v>
      </c>
      <c r="D102" s="26"/>
      <c r="E102" s="25" t="s">
        <v>252</v>
      </c>
      <c r="F102" s="25" t="s">
        <v>235</v>
      </c>
      <c r="G102" s="32">
        <v>14830</v>
      </c>
      <c r="H102" s="32">
        <v>14830</v>
      </c>
      <c r="I102" s="25" t="s">
        <v>24</v>
      </c>
      <c r="J102" s="25" t="s">
        <v>234</v>
      </c>
      <c r="K102" s="25"/>
      <c r="L102" s="25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2:56" s="17" customFormat="1" x14ac:dyDescent="0.3">
      <c r="B103" s="25"/>
      <c r="C103" s="25" t="s">
        <v>209</v>
      </c>
      <c r="D103" s="26"/>
      <c r="E103" s="25" t="s">
        <v>240</v>
      </c>
      <c r="F103" s="25" t="s">
        <v>256</v>
      </c>
      <c r="G103" s="32">
        <v>42000</v>
      </c>
      <c r="H103" s="32">
        <v>52500</v>
      </c>
      <c r="I103" s="25" t="s">
        <v>24</v>
      </c>
      <c r="J103" s="25" t="s">
        <v>234</v>
      </c>
      <c r="K103" s="25"/>
      <c r="L103" s="25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2:56" s="11" customFormat="1" ht="25.5" customHeight="1" x14ac:dyDescent="0.3">
      <c r="B104" s="25"/>
      <c r="C104" s="37"/>
      <c r="D104" s="38">
        <v>4241</v>
      </c>
      <c r="E104" s="37" t="s">
        <v>210</v>
      </c>
      <c r="F104" s="37"/>
      <c r="G104" s="39">
        <f>SUM(G105)</f>
        <v>4700</v>
      </c>
      <c r="H104" s="39">
        <f>SUM(H105)</f>
        <v>5000</v>
      </c>
      <c r="I104" s="37"/>
      <c r="J104" s="37"/>
      <c r="K104" s="37"/>
      <c r="L104" s="37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2:56" ht="15" thickBot="1" x14ac:dyDescent="0.35">
      <c r="B105" s="37" t="s">
        <v>208</v>
      </c>
      <c r="C105" s="34" t="s">
        <v>211</v>
      </c>
      <c r="D105" s="35"/>
      <c r="E105" s="34" t="s">
        <v>210</v>
      </c>
      <c r="F105" s="34" t="s">
        <v>212</v>
      </c>
      <c r="G105" s="36">
        <v>4700</v>
      </c>
      <c r="H105" s="36">
        <v>5000</v>
      </c>
      <c r="I105" s="34" t="s">
        <v>24</v>
      </c>
      <c r="J105" s="34" t="s">
        <v>234</v>
      </c>
      <c r="K105" s="34"/>
      <c r="L105" s="3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2:56" s="40" customFormat="1" ht="25.5" customHeight="1" thickTop="1" thickBot="1" x14ac:dyDescent="0.35">
      <c r="B106" s="34"/>
      <c r="C106" s="49"/>
      <c r="D106" s="49"/>
      <c r="E106" s="49"/>
      <c r="F106" s="50"/>
      <c r="G106" s="41">
        <f>G104+G101+G99+G96+G94+G92+G88+G83+G81+G74+G71+G67+G63+G25+G18+G16</f>
        <v>1573249.75</v>
      </c>
      <c r="H106" s="41">
        <f>H104+H101+H99+H96+H94+H92+H88+H83+H81+H74+H71+H67+H63+H25+H18+H16</f>
        <v>1932265.6800000002</v>
      </c>
      <c r="I106" s="53"/>
      <c r="J106" s="54"/>
      <c r="K106" s="54"/>
      <c r="L106" s="55"/>
    </row>
    <row r="107" spans="2:56" ht="15" thickTop="1" x14ac:dyDescent="0.3">
      <c r="B107" s="48"/>
      <c r="C107" s="5"/>
      <c r="D107" s="7"/>
      <c r="E107" s="5"/>
      <c r="F107" s="5"/>
      <c r="G107" s="33"/>
      <c r="H107" s="3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2:56" x14ac:dyDescent="0.3">
      <c r="B108" s="5"/>
      <c r="C108" s="5"/>
      <c r="D108" s="7"/>
      <c r="E108" s="5"/>
      <c r="F108" s="5"/>
      <c r="G108" s="33"/>
      <c r="H108" s="3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2:56" x14ac:dyDescent="0.3">
      <c r="B109" s="5"/>
      <c r="C109" s="5"/>
      <c r="D109" s="7"/>
      <c r="E109" s="5"/>
      <c r="F109" s="5"/>
      <c r="G109" s="33"/>
      <c r="H109" s="3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2:56" x14ac:dyDescent="0.3">
      <c r="B110" s="5"/>
      <c r="C110" s="5"/>
      <c r="D110" s="7"/>
      <c r="E110" s="5"/>
      <c r="F110" s="5"/>
      <c r="G110" s="33"/>
      <c r="H110" s="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2:56" x14ac:dyDescent="0.3">
      <c r="B111" s="5"/>
      <c r="C111" s="5"/>
      <c r="D111" s="7"/>
      <c r="E111" s="5"/>
      <c r="F111" s="5"/>
      <c r="G111" s="33"/>
      <c r="H111" s="3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2:56" x14ac:dyDescent="0.3">
      <c r="B112" s="5"/>
      <c r="C112" s="5"/>
      <c r="D112" s="7"/>
      <c r="E112" s="5"/>
      <c r="F112" s="5"/>
      <c r="G112" s="33"/>
      <c r="H112" s="3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2:56" x14ac:dyDescent="0.3">
      <c r="B113" s="5"/>
      <c r="C113" s="5"/>
      <c r="D113" s="7"/>
      <c r="E113" s="5"/>
      <c r="F113" s="5"/>
      <c r="G113" s="33"/>
      <c r="H113" s="3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2:56" x14ac:dyDescent="0.3">
      <c r="B114" s="5"/>
      <c r="C114" s="5"/>
      <c r="D114" s="7"/>
      <c r="E114" s="5"/>
      <c r="F114" s="5"/>
      <c r="G114" s="33"/>
      <c r="H114" s="3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2:56" x14ac:dyDescent="0.3">
      <c r="B115" s="5"/>
      <c r="C115" s="5"/>
      <c r="D115" s="7"/>
      <c r="E115" s="5"/>
      <c r="F115" s="5"/>
      <c r="G115" s="33"/>
      <c r="H115" s="3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2:56" x14ac:dyDescent="0.3">
      <c r="B116" s="5"/>
      <c r="C116" s="5"/>
      <c r="D116" s="7"/>
      <c r="E116" s="5"/>
      <c r="F116" s="5"/>
      <c r="G116" s="33"/>
      <c r="H116" s="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2:56" x14ac:dyDescent="0.3">
      <c r="B117" s="5"/>
      <c r="C117" s="5"/>
      <c r="D117" s="7"/>
      <c r="E117" s="5"/>
      <c r="F117" s="5"/>
      <c r="G117" s="33"/>
      <c r="H117" s="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2:56" x14ac:dyDescent="0.3">
      <c r="B118" s="5"/>
      <c r="C118" s="5"/>
      <c r="D118" s="7"/>
      <c r="E118" s="5"/>
      <c r="F118" s="5"/>
      <c r="G118" s="33"/>
      <c r="H118" s="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2:56" x14ac:dyDescent="0.3">
      <c r="B119" s="5"/>
      <c r="C119" s="5"/>
      <c r="D119" s="7"/>
      <c r="E119" s="5"/>
      <c r="F119" s="5"/>
      <c r="G119" s="33"/>
      <c r="H119" s="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2:56" x14ac:dyDescent="0.3">
      <c r="B120" s="5"/>
      <c r="C120" s="5"/>
      <c r="D120" s="7"/>
      <c r="E120" s="5"/>
      <c r="F120" s="5"/>
      <c r="G120" s="33"/>
      <c r="H120" s="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2:56" x14ac:dyDescent="0.3">
      <c r="B121" s="5"/>
      <c r="C121" s="5"/>
      <c r="D121" s="7"/>
      <c r="E121" s="5"/>
      <c r="F121" s="5"/>
      <c r="G121" s="33"/>
      <c r="H121" s="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2:56" x14ac:dyDescent="0.3">
      <c r="B122" s="5"/>
      <c r="C122" s="5"/>
      <c r="D122" s="7"/>
      <c r="E122" s="5"/>
      <c r="F122" s="5"/>
      <c r="G122" s="33"/>
      <c r="H122" s="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2:56" x14ac:dyDescent="0.3">
      <c r="B123" s="5"/>
      <c r="C123" s="5"/>
      <c r="D123" s="7"/>
      <c r="E123" s="5"/>
      <c r="F123" s="5"/>
      <c r="G123" s="33"/>
      <c r="H123" s="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2:56" x14ac:dyDescent="0.3">
      <c r="B124" s="5"/>
      <c r="C124" s="5"/>
      <c r="D124" s="7"/>
      <c r="E124" s="5"/>
      <c r="F124" s="5"/>
      <c r="G124" s="33"/>
      <c r="H124" s="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2:56" x14ac:dyDescent="0.3">
      <c r="B125" s="5"/>
      <c r="C125" s="5"/>
      <c r="D125" s="7"/>
      <c r="E125" s="5"/>
      <c r="F125" s="5"/>
      <c r="G125" s="33"/>
      <c r="H125" s="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2:56" x14ac:dyDescent="0.3">
      <c r="B126" s="5"/>
      <c r="C126" s="5"/>
      <c r="D126" s="7"/>
      <c r="E126" s="5"/>
      <c r="F126" s="5"/>
      <c r="G126" s="33"/>
      <c r="H126" s="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2:56" x14ac:dyDescent="0.3">
      <c r="B127" s="5"/>
      <c r="C127" s="5"/>
      <c r="D127" s="7"/>
      <c r="E127" s="5"/>
      <c r="F127" s="5"/>
      <c r="G127" s="33"/>
      <c r="H127" s="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2:56" x14ac:dyDescent="0.3">
      <c r="B128" s="5"/>
      <c r="C128" s="5"/>
      <c r="D128" s="7"/>
      <c r="E128" s="5"/>
      <c r="F128" s="5"/>
      <c r="G128" s="33"/>
      <c r="H128" s="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2:56" x14ac:dyDescent="0.3">
      <c r="B129" s="5"/>
      <c r="C129" s="5"/>
      <c r="D129" s="7"/>
      <c r="E129" s="5"/>
      <c r="F129" s="5"/>
      <c r="G129" s="33"/>
      <c r="H129" s="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2:56" x14ac:dyDescent="0.3">
      <c r="B130" s="5"/>
      <c r="C130" s="5"/>
      <c r="D130" s="7"/>
      <c r="E130" s="5"/>
      <c r="F130" s="5"/>
      <c r="G130" s="33"/>
      <c r="H130" s="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2:56" x14ac:dyDescent="0.3">
      <c r="B131" s="5"/>
      <c r="C131" s="5"/>
      <c r="D131" s="7"/>
      <c r="E131" s="5"/>
      <c r="F131" s="5"/>
      <c r="G131" s="33"/>
      <c r="H131" s="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2:56" x14ac:dyDescent="0.3">
      <c r="B132" s="5"/>
      <c r="C132" s="5"/>
      <c r="D132" s="7"/>
      <c r="E132" s="5"/>
      <c r="F132" s="5"/>
      <c r="G132" s="33"/>
      <c r="H132" s="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2:56" x14ac:dyDescent="0.3">
      <c r="B133" s="5"/>
      <c r="C133" s="5"/>
      <c r="D133" s="7"/>
      <c r="E133" s="5"/>
      <c r="F133" s="5"/>
      <c r="G133" s="33"/>
      <c r="H133" s="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2:56" x14ac:dyDescent="0.3">
      <c r="B134" s="5"/>
      <c r="C134" s="5"/>
      <c r="D134" s="7"/>
      <c r="E134" s="5"/>
      <c r="F134" s="5"/>
      <c r="G134" s="33"/>
      <c r="H134" s="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2:56" x14ac:dyDescent="0.3">
      <c r="B135" s="5"/>
      <c r="C135" s="5"/>
      <c r="D135" s="7"/>
      <c r="E135" s="5"/>
      <c r="F135" s="5"/>
      <c r="G135" s="33"/>
      <c r="H135" s="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2:56" x14ac:dyDescent="0.3">
      <c r="B136" s="5"/>
      <c r="C136" s="5"/>
      <c r="D136" s="7"/>
      <c r="E136" s="5"/>
      <c r="F136" s="5"/>
      <c r="G136" s="33"/>
      <c r="H136" s="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2:56" x14ac:dyDescent="0.3">
      <c r="B137" s="5"/>
      <c r="C137" s="5"/>
      <c r="D137" s="7"/>
      <c r="E137" s="5"/>
      <c r="F137" s="5"/>
      <c r="G137" s="33"/>
      <c r="H137" s="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2:56" x14ac:dyDescent="0.3">
      <c r="B138" s="5"/>
      <c r="C138" s="5"/>
      <c r="D138" s="7"/>
      <c r="E138" s="5"/>
      <c r="F138" s="5"/>
      <c r="G138" s="33"/>
      <c r="H138" s="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2:56" x14ac:dyDescent="0.3">
      <c r="B139" s="5"/>
      <c r="C139" s="5"/>
      <c r="D139" s="7"/>
      <c r="E139" s="5"/>
      <c r="F139" s="5"/>
      <c r="G139" s="33"/>
      <c r="H139" s="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2:56" x14ac:dyDescent="0.3">
      <c r="B140" s="5"/>
      <c r="C140" s="5"/>
      <c r="D140" s="7"/>
      <c r="E140" s="5"/>
      <c r="F140" s="5"/>
      <c r="G140" s="33"/>
      <c r="H140" s="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2:56" x14ac:dyDescent="0.3">
      <c r="B141" s="5"/>
      <c r="C141" s="5"/>
      <c r="D141" s="7"/>
      <c r="E141" s="5"/>
      <c r="F141" s="5"/>
      <c r="G141" s="33"/>
      <c r="H141" s="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2:56" x14ac:dyDescent="0.3">
      <c r="B142" s="5"/>
      <c r="C142" s="5"/>
      <c r="D142" s="7"/>
      <c r="E142" s="5"/>
      <c r="F142" s="5"/>
      <c r="G142" s="33"/>
      <c r="H142" s="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2:56" x14ac:dyDescent="0.3">
      <c r="B143" s="5"/>
      <c r="C143" s="5"/>
      <c r="D143" s="7"/>
      <c r="E143" s="5"/>
      <c r="F143" s="5"/>
      <c r="G143" s="33"/>
      <c r="H143" s="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2:56" x14ac:dyDescent="0.3">
      <c r="B144" s="5"/>
      <c r="C144" s="5"/>
      <c r="D144" s="7"/>
      <c r="E144" s="5"/>
      <c r="F144" s="5"/>
      <c r="G144" s="33"/>
      <c r="H144" s="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2:56" x14ac:dyDescent="0.3">
      <c r="B145" s="5"/>
      <c r="C145" s="5"/>
      <c r="D145" s="7"/>
      <c r="E145" s="5"/>
      <c r="F145" s="5"/>
      <c r="G145" s="33"/>
      <c r="H145" s="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2:56" x14ac:dyDescent="0.3">
      <c r="B146" s="5"/>
      <c r="C146" s="5"/>
      <c r="D146" s="7"/>
      <c r="E146" s="5"/>
      <c r="F146" s="5"/>
      <c r="G146" s="33"/>
      <c r="H146" s="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2:56" x14ac:dyDescent="0.3">
      <c r="B147" s="5"/>
      <c r="C147" s="5"/>
      <c r="D147" s="7"/>
      <c r="E147" s="5"/>
      <c r="F147" s="5"/>
      <c r="G147" s="33"/>
      <c r="H147" s="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2:56" x14ac:dyDescent="0.3">
      <c r="B148" s="5"/>
      <c r="C148" s="5"/>
      <c r="D148" s="7"/>
      <c r="E148" s="5"/>
      <c r="F148" s="5"/>
      <c r="G148" s="33"/>
      <c r="H148" s="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2:56" x14ac:dyDescent="0.3">
      <c r="B149" s="5"/>
      <c r="C149" s="5"/>
      <c r="D149" s="7"/>
      <c r="E149" s="5"/>
      <c r="F149" s="5"/>
      <c r="G149" s="33"/>
      <c r="H149" s="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2:56" x14ac:dyDescent="0.3">
      <c r="B150" s="5"/>
      <c r="C150" s="5"/>
      <c r="D150" s="7"/>
      <c r="E150" s="5"/>
      <c r="F150" s="5"/>
      <c r="G150" s="33"/>
      <c r="H150" s="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2:56" x14ac:dyDescent="0.3">
      <c r="B151" s="5"/>
      <c r="C151" s="5"/>
      <c r="D151" s="7"/>
      <c r="E151" s="5"/>
      <c r="F151" s="5"/>
      <c r="G151" s="33"/>
      <c r="H151" s="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2:56" x14ac:dyDescent="0.3">
      <c r="B152" s="5"/>
      <c r="C152" s="5"/>
      <c r="D152" s="7"/>
      <c r="E152" s="5"/>
      <c r="F152" s="5"/>
      <c r="G152" s="33"/>
      <c r="H152" s="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2:56" x14ac:dyDescent="0.3">
      <c r="B153" s="5"/>
      <c r="C153" s="5"/>
      <c r="D153" s="7"/>
      <c r="E153" s="5"/>
      <c r="F153" s="5"/>
      <c r="G153" s="33"/>
      <c r="H153" s="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2:56" x14ac:dyDescent="0.3">
      <c r="B154" s="5"/>
      <c r="C154" s="5"/>
      <c r="D154" s="7"/>
      <c r="E154" s="5"/>
      <c r="F154" s="5"/>
      <c r="G154" s="33"/>
      <c r="H154" s="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2:56" x14ac:dyDescent="0.3">
      <c r="B155" s="5"/>
      <c r="C155" s="5"/>
      <c r="D155" s="7"/>
      <c r="E155" s="5"/>
      <c r="F155" s="5"/>
      <c r="G155" s="33"/>
      <c r="H155" s="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2:56" x14ac:dyDescent="0.3">
      <c r="B156" s="5"/>
      <c r="C156" s="5"/>
      <c r="D156" s="7"/>
      <c r="E156" s="5"/>
      <c r="F156" s="5"/>
      <c r="G156" s="33"/>
      <c r="H156" s="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2:56" x14ac:dyDescent="0.3">
      <c r="B157" s="5"/>
      <c r="C157" s="5"/>
      <c r="D157" s="7"/>
      <c r="E157" s="5"/>
      <c r="F157" s="5"/>
      <c r="G157" s="33"/>
      <c r="H157" s="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2:56" x14ac:dyDescent="0.3">
      <c r="B158" s="5"/>
      <c r="C158" s="5"/>
      <c r="D158" s="7"/>
      <c r="E158" s="5"/>
      <c r="F158" s="5"/>
      <c r="G158" s="33"/>
      <c r="H158" s="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2:56" x14ac:dyDescent="0.3">
      <c r="B159" s="5"/>
      <c r="C159" s="5"/>
      <c r="D159" s="7"/>
      <c r="E159" s="5"/>
      <c r="F159" s="5"/>
      <c r="G159" s="33"/>
      <c r="H159" s="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2:56" x14ac:dyDescent="0.3">
      <c r="B160" s="5"/>
      <c r="C160" s="5"/>
      <c r="D160" s="7"/>
      <c r="E160" s="5"/>
      <c r="F160" s="5"/>
      <c r="G160" s="33"/>
      <c r="H160" s="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2:56" x14ac:dyDescent="0.3">
      <c r="B161" s="5"/>
      <c r="C161" s="5"/>
      <c r="D161" s="7"/>
      <c r="E161" s="5"/>
      <c r="F161" s="5"/>
      <c r="G161" s="33"/>
      <c r="H161" s="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2:56" x14ac:dyDescent="0.3">
      <c r="B162" s="5"/>
      <c r="C162" s="5"/>
      <c r="D162" s="7"/>
      <c r="E162" s="5"/>
      <c r="F162" s="5"/>
      <c r="G162" s="33"/>
      <c r="H162" s="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2:56" x14ac:dyDescent="0.3">
      <c r="B163" s="5"/>
      <c r="C163" s="5"/>
      <c r="D163" s="7"/>
      <c r="E163" s="5"/>
      <c r="F163" s="5"/>
      <c r="G163" s="33"/>
      <c r="H163" s="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2:56" x14ac:dyDescent="0.3">
      <c r="B164" s="5"/>
      <c r="C164" s="5"/>
      <c r="D164" s="7"/>
      <c r="E164" s="5"/>
      <c r="F164" s="5"/>
      <c r="G164" s="33"/>
      <c r="H164" s="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2:56" x14ac:dyDescent="0.3">
      <c r="B165" s="5"/>
      <c r="C165" s="5"/>
      <c r="D165" s="7"/>
      <c r="E165" s="5"/>
      <c r="F165" s="5"/>
      <c r="G165" s="33"/>
      <c r="H165" s="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2:56" x14ac:dyDescent="0.3">
      <c r="B166" s="5"/>
      <c r="C166" s="5"/>
      <c r="D166" s="7"/>
      <c r="E166" s="5"/>
      <c r="F166" s="5"/>
      <c r="G166" s="33"/>
      <c r="H166" s="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2:56" x14ac:dyDescent="0.3">
      <c r="B167" s="5"/>
      <c r="C167" s="5"/>
      <c r="D167" s="7"/>
      <c r="E167" s="5"/>
      <c r="F167" s="5"/>
      <c r="G167" s="33"/>
      <c r="H167" s="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2:56" x14ac:dyDescent="0.3">
      <c r="B168" s="5"/>
      <c r="C168" s="5"/>
      <c r="D168" s="7"/>
      <c r="E168" s="5"/>
      <c r="F168" s="5"/>
      <c r="G168" s="33"/>
      <c r="H168" s="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2:56" x14ac:dyDescent="0.3">
      <c r="B169" s="5"/>
      <c r="C169" s="5"/>
      <c r="D169" s="7"/>
      <c r="E169" s="5"/>
      <c r="F169" s="5"/>
      <c r="G169" s="33"/>
      <c r="H169" s="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2:56" x14ac:dyDescent="0.3">
      <c r="B170" s="5"/>
      <c r="C170" s="5"/>
      <c r="D170" s="7"/>
      <c r="E170" s="5"/>
      <c r="F170" s="5"/>
      <c r="G170" s="33"/>
      <c r="H170" s="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2:56" x14ac:dyDescent="0.3">
      <c r="B171" s="5"/>
      <c r="C171" s="5"/>
      <c r="D171" s="7"/>
      <c r="E171" s="5"/>
      <c r="F171" s="5"/>
      <c r="G171" s="33"/>
      <c r="H171" s="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2:56" x14ac:dyDescent="0.3">
      <c r="B172" s="5"/>
      <c r="C172" s="5"/>
      <c r="D172" s="7"/>
      <c r="E172" s="5"/>
      <c r="F172" s="5"/>
      <c r="G172" s="33"/>
      <c r="H172" s="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2:56" x14ac:dyDescent="0.3">
      <c r="B173" s="5"/>
      <c r="C173" s="5"/>
      <c r="D173" s="7"/>
      <c r="E173" s="5"/>
      <c r="F173" s="5"/>
      <c r="G173" s="33"/>
      <c r="H173" s="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2:56" x14ac:dyDescent="0.3">
      <c r="B174" s="5"/>
      <c r="C174" s="5"/>
      <c r="D174" s="7"/>
      <c r="E174" s="5"/>
      <c r="F174" s="5"/>
      <c r="G174" s="33"/>
      <c r="H174" s="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2:56" x14ac:dyDescent="0.3">
      <c r="B175" s="5"/>
      <c r="C175" s="5"/>
      <c r="D175" s="7"/>
      <c r="E175" s="5"/>
      <c r="F175" s="5"/>
      <c r="G175" s="33"/>
      <c r="H175" s="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2:56" x14ac:dyDescent="0.3">
      <c r="B176" s="5"/>
      <c r="C176" s="5"/>
      <c r="D176" s="7"/>
      <c r="E176" s="5"/>
      <c r="F176" s="5"/>
      <c r="G176" s="33"/>
      <c r="H176" s="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2:56" x14ac:dyDescent="0.3">
      <c r="B177" s="5"/>
      <c r="C177" s="5"/>
      <c r="D177" s="7"/>
      <c r="E177" s="5"/>
      <c r="F177" s="5"/>
      <c r="G177" s="33"/>
      <c r="H177" s="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2:56" x14ac:dyDescent="0.3">
      <c r="B178" s="5"/>
      <c r="C178" s="5"/>
      <c r="D178" s="7"/>
      <c r="E178" s="5"/>
      <c r="F178" s="5"/>
      <c r="G178" s="33"/>
      <c r="H178" s="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2:56" x14ac:dyDescent="0.3">
      <c r="B179" s="5"/>
      <c r="C179" s="5"/>
      <c r="D179" s="7"/>
      <c r="E179" s="5"/>
      <c r="F179" s="5"/>
      <c r="G179" s="33"/>
      <c r="H179" s="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2:56" x14ac:dyDescent="0.3">
      <c r="B180" s="5"/>
      <c r="C180" s="5"/>
      <c r="D180" s="7"/>
      <c r="E180" s="5"/>
      <c r="F180" s="5"/>
      <c r="G180" s="33"/>
      <c r="H180" s="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2:56" x14ac:dyDescent="0.3">
      <c r="B181" s="5"/>
      <c r="C181" s="5"/>
      <c r="D181" s="7"/>
      <c r="E181" s="5"/>
      <c r="F181" s="5"/>
      <c r="G181" s="33"/>
      <c r="H181" s="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2:56" x14ac:dyDescent="0.3">
      <c r="B182" s="5"/>
      <c r="C182" s="5"/>
      <c r="D182" s="7"/>
      <c r="E182" s="5"/>
      <c r="F182" s="5"/>
      <c r="G182" s="33"/>
      <c r="H182" s="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2:56" x14ac:dyDescent="0.3">
      <c r="B183" s="5"/>
      <c r="C183" s="5"/>
      <c r="D183" s="7"/>
      <c r="E183" s="5"/>
      <c r="F183" s="5"/>
      <c r="G183" s="33"/>
      <c r="H183" s="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2:56" x14ac:dyDescent="0.3">
      <c r="B184" s="5"/>
      <c r="C184" s="5"/>
      <c r="D184" s="7"/>
      <c r="E184" s="5"/>
      <c r="F184" s="5"/>
      <c r="G184" s="33"/>
      <c r="H184" s="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2:56" x14ac:dyDescent="0.3">
      <c r="B185" s="5"/>
      <c r="C185" s="5"/>
      <c r="D185" s="7"/>
      <c r="E185" s="5"/>
      <c r="F185" s="5"/>
      <c r="G185" s="33"/>
      <c r="H185" s="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2:56" x14ac:dyDescent="0.3">
      <c r="B186" s="5"/>
      <c r="C186" s="5"/>
      <c r="D186" s="7"/>
      <c r="E186" s="5"/>
      <c r="F186" s="5"/>
      <c r="G186" s="33"/>
      <c r="H186" s="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2:56" x14ac:dyDescent="0.3">
      <c r="B187" s="5"/>
      <c r="C187" s="5"/>
      <c r="D187" s="7"/>
      <c r="E187" s="5"/>
      <c r="F187" s="5"/>
      <c r="G187" s="33"/>
      <c r="H187" s="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2:56" x14ac:dyDescent="0.3">
      <c r="B188" s="5"/>
      <c r="C188" s="5"/>
      <c r="D188" s="7"/>
      <c r="E188" s="5"/>
      <c r="F188" s="5"/>
      <c r="G188" s="33"/>
      <c r="H188" s="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2:56" x14ac:dyDescent="0.3">
      <c r="B189" s="5"/>
      <c r="C189" s="5"/>
      <c r="D189" s="7"/>
      <c r="E189" s="5"/>
      <c r="F189" s="5"/>
      <c r="G189" s="33"/>
      <c r="H189" s="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2:56" x14ac:dyDescent="0.3">
      <c r="B190" s="5"/>
      <c r="C190" s="5"/>
      <c r="D190" s="7"/>
      <c r="E190" s="5"/>
      <c r="F190" s="5"/>
      <c r="G190" s="33"/>
      <c r="H190" s="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2:56" x14ac:dyDescent="0.3">
      <c r="B191" s="5"/>
      <c r="C191" s="5"/>
      <c r="D191" s="7"/>
      <c r="E191" s="5"/>
      <c r="F191" s="5"/>
      <c r="G191" s="33"/>
      <c r="H191" s="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2:56" x14ac:dyDescent="0.3">
      <c r="B192" s="5"/>
      <c r="C192" s="5"/>
      <c r="D192" s="7"/>
      <c r="E192" s="5"/>
      <c r="F192" s="5"/>
      <c r="G192" s="33"/>
      <c r="H192" s="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2:56" x14ac:dyDescent="0.3">
      <c r="B193" s="5"/>
      <c r="C193" s="5"/>
      <c r="D193" s="7"/>
      <c r="E193" s="5"/>
      <c r="F193" s="5"/>
      <c r="G193" s="33"/>
      <c r="H193" s="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2:56" x14ac:dyDescent="0.3">
      <c r="B194" s="5"/>
      <c r="C194" s="5"/>
      <c r="D194" s="7"/>
      <c r="E194" s="5"/>
      <c r="F194" s="5"/>
      <c r="G194" s="33"/>
      <c r="H194" s="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2:56" x14ac:dyDescent="0.3">
      <c r="B195" s="5"/>
      <c r="C195" s="5"/>
      <c r="D195" s="7"/>
      <c r="E195" s="5"/>
      <c r="F195" s="5"/>
      <c r="G195" s="33"/>
      <c r="H195" s="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2:56" x14ac:dyDescent="0.3">
      <c r="B196" s="5"/>
      <c r="C196" s="5"/>
      <c r="D196" s="7"/>
      <c r="E196" s="5"/>
      <c r="F196" s="5"/>
      <c r="G196" s="33"/>
      <c r="H196" s="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2:56" x14ac:dyDescent="0.3">
      <c r="B197" s="5"/>
      <c r="C197" s="5"/>
      <c r="D197" s="7"/>
      <c r="E197" s="5"/>
      <c r="F197" s="5"/>
      <c r="G197" s="33"/>
      <c r="H197" s="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2:56" x14ac:dyDescent="0.3">
      <c r="B198" s="5"/>
      <c r="C198" s="5"/>
      <c r="D198" s="7"/>
      <c r="E198" s="5"/>
      <c r="F198" s="5"/>
      <c r="G198" s="33"/>
      <c r="H198" s="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2:56" x14ac:dyDescent="0.3">
      <c r="B199" s="5"/>
      <c r="C199" s="5"/>
      <c r="D199" s="7"/>
      <c r="E199" s="5"/>
      <c r="F199" s="5"/>
      <c r="G199" s="33"/>
      <c r="H199" s="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2:56" x14ac:dyDescent="0.3">
      <c r="B200" s="5"/>
      <c r="C200" s="5"/>
      <c r="D200" s="7"/>
      <c r="E200" s="5"/>
      <c r="F200" s="5"/>
      <c r="G200" s="33"/>
      <c r="H200" s="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2:56" x14ac:dyDescent="0.3">
      <c r="B201" s="5"/>
      <c r="C201" s="5"/>
      <c r="D201" s="7"/>
      <c r="E201" s="5"/>
      <c r="F201" s="5"/>
      <c r="G201" s="33"/>
      <c r="H201" s="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2:56" x14ac:dyDescent="0.3">
      <c r="B202" s="5"/>
      <c r="C202" s="5"/>
      <c r="D202" s="7"/>
      <c r="E202" s="5"/>
      <c r="F202" s="5"/>
      <c r="G202" s="33"/>
      <c r="H202" s="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2:56" x14ac:dyDescent="0.3">
      <c r="B203" s="5"/>
      <c r="C203" s="5"/>
      <c r="D203" s="7"/>
      <c r="E203" s="5"/>
      <c r="F203" s="5"/>
      <c r="G203" s="33"/>
      <c r="H203" s="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2:56" x14ac:dyDescent="0.3">
      <c r="B204" s="5"/>
      <c r="C204" s="5"/>
      <c r="D204" s="7"/>
      <c r="E204" s="5"/>
      <c r="F204" s="5"/>
      <c r="G204" s="33"/>
      <c r="H204" s="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2:56" x14ac:dyDescent="0.3">
      <c r="B205" s="5"/>
      <c r="C205" s="5"/>
      <c r="D205" s="7"/>
      <c r="E205" s="5"/>
      <c r="F205" s="5"/>
      <c r="G205" s="33"/>
      <c r="H205" s="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2:56" x14ac:dyDescent="0.3">
      <c r="B206" s="5"/>
      <c r="C206" s="5"/>
      <c r="D206" s="7"/>
      <c r="E206" s="5"/>
      <c r="F206" s="5"/>
      <c r="G206" s="33"/>
      <c r="H206" s="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2:56" x14ac:dyDescent="0.3">
      <c r="B207" s="5"/>
      <c r="C207" s="5"/>
      <c r="D207" s="7"/>
      <c r="E207" s="5"/>
      <c r="F207" s="5"/>
      <c r="G207" s="33"/>
      <c r="H207" s="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2:56" x14ac:dyDescent="0.3">
      <c r="B208" s="5"/>
      <c r="C208" s="5"/>
      <c r="D208" s="7"/>
      <c r="E208" s="5"/>
      <c r="F208" s="5"/>
      <c r="G208" s="33"/>
      <c r="H208" s="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2:56" x14ac:dyDescent="0.3">
      <c r="B209" s="5"/>
      <c r="C209" s="5"/>
      <c r="D209" s="7"/>
      <c r="E209" s="5"/>
      <c r="F209" s="5"/>
      <c r="G209" s="33"/>
      <c r="H209" s="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2:56" x14ac:dyDescent="0.3">
      <c r="B210" s="5"/>
      <c r="C210" s="5"/>
      <c r="D210" s="7"/>
      <c r="E210" s="5"/>
      <c r="F210" s="5"/>
      <c r="G210" s="33"/>
      <c r="H210" s="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2:56" x14ac:dyDescent="0.3">
      <c r="B211" s="5"/>
      <c r="C211" s="5"/>
      <c r="D211" s="7"/>
      <c r="E211" s="5"/>
      <c r="F211" s="5"/>
      <c r="G211" s="33"/>
      <c r="H211" s="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2:56" x14ac:dyDescent="0.3">
      <c r="B212" s="5"/>
      <c r="C212" s="5"/>
      <c r="D212" s="7"/>
      <c r="E212" s="5"/>
      <c r="F212" s="5"/>
      <c r="G212" s="33"/>
      <c r="H212" s="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2:56" x14ac:dyDescent="0.3">
      <c r="B213" s="5"/>
      <c r="C213" s="5"/>
      <c r="D213" s="7"/>
      <c r="E213" s="5"/>
      <c r="F213" s="5"/>
      <c r="G213" s="33"/>
      <c r="H213" s="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2:56" x14ac:dyDescent="0.3">
      <c r="B214" s="5"/>
      <c r="C214" s="5"/>
      <c r="D214" s="7"/>
      <c r="E214" s="5"/>
      <c r="F214" s="5"/>
      <c r="G214" s="33"/>
      <c r="H214" s="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2:56" x14ac:dyDescent="0.3">
      <c r="B215" s="5"/>
      <c r="C215" s="5"/>
      <c r="D215" s="7"/>
      <c r="E215" s="5"/>
      <c r="F215" s="5"/>
      <c r="G215" s="33"/>
      <c r="H215" s="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2:56" x14ac:dyDescent="0.3">
      <c r="B216" s="5"/>
      <c r="C216" s="5"/>
      <c r="D216" s="7"/>
      <c r="E216" s="5"/>
      <c r="F216" s="5"/>
      <c r="G216" s="33"/>
      <c r="H216" s="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2:56" x14ac:dyDescent="0.3">
      <c r="B217" s="5"/>
      <c r="C217" s="5"/>
      <c r="D217" s="7"/>
      <c r="E217" s="5"/>
      <c r="F217" s="5"/>
      <c r="G217" s="33"/>
      <c r="H217" s="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2:56" x14ac:dyDescent="0.3">
      <c r="B218" s="5"/>
      <c r="C218" s="5"/>
      <c r="D218" s="7"/>
      <c r="E218" s="5"/>
      <c r="F218" s="5"/>
      <c r="G218" s="33"/>
      <c r="H218" s="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2:56" x14ac:dyDescent="0.3">
      <c r="B219" s="5"/>
      <c r="C219" s="5"/>
      <c r="D219" s="7"/>
      <c r="E219" s="5"/>
      <c r="F219" s="5"/>
      <c r="G219" s="33"/>
      <c r="H219" s="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2:56" x14ac:dyDescent="0.3">
      <c r="B220" s="5"/>
      <c r="C220" s="5"/>
      <c r="D220" s="7"/>
      <c r="E220" s="5"/>
      <c r="F220" s="5"/>
      <c r="G220" s="33"/>
      <c r="H220" s="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2:56" x14ac:dyDescent="0.3">
      <c r="B221" s="5"/>
      <c r="C221" s="5"/>
      <c r="D221" s="7"/>
      <c r="E221" s="5"/>
      <c r="F221" s="5"/>
      <c r="G221" s="33"/>
      <c r="H221" s="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2:56" x14ac:dyDescent="0.3">
      <c r="B222" s="5"/>
      <c r="C222" s="5"/>
      <c r="D222" s="7"/>
      <c r="E222" s="5"/>
      <c r="F222" s="5"/>
      <c r="G222" s="33"/>
      <c r="H222" s="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2:56" x14ac:dyDescent="0.3">
      <c r="B223" s="5"/>
      <c r="C223" s="5"/>
      <c r="D223" s="7"/>
      <c r="E223" s="5"/>
      <c r="F223" s="5"/>
      <c r="G223" s="33"/>
      <c r="H223" s="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2:56" x14ac:dyDescent="0.3">
      <c r="B224" s="5"/>
      <c r="C224" s="5"/>
      <c r="D224" s="7"/>
      <c r="E224" s="5"/>
      <c r="F224" s="5"/>
      <c r="G224" s="33"/>
      <c r="H224" s="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2:56" x14ac:dyDescent="0.3">
      <c r="B225" s="5"/>
      <c r="C225" s="5"/>
      <c r="D225" s="7"/>
      <c r="E225" s="5"/>
      <c r="F225" s="5"/>
      <c r="G225" s="33"/>
      <c r="H225" s="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2:56" x14ac:dyDescent="0.3">
      <c r="B226" s="5"/>
      <c r="C226" s="5"/>
      <c r="D226" s="7"/>
      <c r="E226" s="5"/>
      <c r="F226" s="5"/>
      <c r="G226" s="33"/>
      <c r="H226" s="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2:56" x14ac:dyDescent="0.3">
      <c r="B227" s="5"/>
      <c r="C227" s="5"/>
      <c r="D227" s="7"/>
      <c r="E227" s="5"/>
      <c r="F227" s="5"/>
      <c r="G227" s="33"/>
      <c r="H227" s="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2:56" x14ac:dyDescent="0.3">
      <c r="B228" s="5"/>
      <c r="C228" s="5"/>
      <c r="D228" s="7"/>
      <c r="E228" s="5"/>
      <c r="F228" s="5"/>
      <c r="G228" s="33"/>
      <c r="H228" s="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2:56" x14ac:dyDescent="0.3">
      <c r="B229" s="5"/>
      <c r="C229" s="5"/>
      <c r="D229" s="7"/>
      <c r="E229" s="5"/>
      <c r="F229" s="5"/>
      <c r="G229" s="33"/>
      <c r="H229" s="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2:56" x14ac:dyDescent="0.3">
      <c r="B230" s="5"/>
      <c r="C230" s="5"/>
      <c r="D230" s="7"/>
      <c r="E230" s="5"/>
      <c r="F230" s="5"/>
      <c r="G230" s="33"/>
      <c r="H230" s="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2:56" x14ac:dyDescent="0.3">
      <c r="B231" s="5"/>
      <c r="C231" s="5"/>
      <c r="D231" s="7"/>
      <c r="E231" s="5"/>
      <c r="F231" s="5"/>
      <c r="G231" s="33"/>
      <c r="H231" s="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2:56" x14ac:dyDescent="0.3">
      <c r="B232" s="5"/>
      <c r="C232" s="5"/>
      <c r="D232" s="7"/>
      <c r="E232" s="5"/>
      <c r="F232" s="5"/>
      <c r="G232" s="33"/>
      <c r="H232" s="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2:56" x14ac:dyDescent="0.3">
      <c r="B233" s="5"/>
      <c r="C233" s="5"/>
      <c r="D233" s="7"/>
      <c r="E233" s="5"/>
      <c r="F233" s="5"/>
      <c r="G233" s="33"/>
      <c r="H233" s="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2:56" x14ac:dyDescent="0.3">
      <c r="B234" s="5"/>
      <c r="C234" s="5"/>
      <c r="D234" s="7"/>
      <c r="E234" s="5"/>
      <c r="F234" s="5"/>
      <c r="G234" s="33"/>
      <c r="H234" s="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2:56" x14ac:dyDescent="0.3">
      <c r="B235" s="5"/>
      <c r="C235" s="5"/>
      <c r="D235" s="7"/>
      <c r="E235" s="5"/>
      <c r="F235" s="5"/>
      <c r="G235" s="33"/>
      <c r="H235" s="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2:56" x14ac:dyDescent="0.3">
      <c r="B236" s="5"/>
      <c r="C236" s="5"/>
      <c r="D236" s="7"/>
      <c r="E236" s="5"/>
      <c r="F236" s="5"/>
      <c r="G236" s="33"/>
      <c r="H236" s="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2:56" x14ac:dyDescent="0.3">
      <c r="B237" s="5"/>
      <c r="C237" s="5"/>
      <c r="D237" s="7"/>
      <c r="E237" s="5"/>
      <c r="F237" s="5"/>
      <c r="G237" s="33"/>
      <c r="H237" s="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2:56" x14ac:dyDescent="0.3">
      <c r="B238" s="5"/>
      <c r="C238" s="5"/>
      <c r="D238" s="7"/>
      <c r="E238" s="5"/>
      <c r="F238" s="5"/>
      <c r="G238" s="33"/>
      <c r="H238" s="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2:56" x14ac:dyDescent="0.3">
      <c r="B239" s="5"/>
      <c r="C239" s="5"/>
      <c r="D239" s="7"/>
      <c r="E239" s="5"/>
      <c r="F239" s="5"/>
      <c r="G239" s="33"/>
      <c r="H239" s="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2:56" x14ac:dyDescent="0.3">
      <c r="B240" s="5"/>
      <c r="C240" s="5"/>
      <c r="D240" s="7"/>
      <c r="E240" s="5"/>
      <c r="F240" s="5"/>
      <c r="G240" s="33"/>
      <c r="H240" s="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2:56" x14ac:dyDescent="0.3">
      <c r="B241" s="5"/>
      <c r="C241" s="5"/>
      <c r="D241" s="7"/>
      <c r="E241" s="5"/>
      <c r="F241" s="5"/>
      <c r="G241" s="33"/>
      <c r="H241" s="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2:56" x14ac:dyDescent="0.3">
      <c r="B242" s="5"/>
      <c r="C242" s="5"/>
      <c r="D242" s="7"/>
      <c r="E242" s="5"/>
      <c r="F242" s="5"/>
      <c r="G242" s="33"/>
      <c r="H242" s="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2:56" x14ac:dyDescent="0.3">
      <c r="B243" s="5"/>
      <c r="C243" s="5"/>
      <c r="D243" s="7"/>
      <c r="E243" s="5"/>
      <c r="F243" s="5"/>
      <c r="G243" s="33"/>
      <c r="H243" s="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2:56" x14ac:dyDescent="0.3">
      <c r="B244" s="5"/>
      <c r="C244" s="5"/>
      <c r="D244" s="7"/>
      <c r="E244" s="5"/>
      <c r="F244" s="5"/>
      <c r="G244" s="33"/>
      <c r="H244" s="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2:56" x14ac:dyDescent="0.3">
      <c r="B245" s="5"/>
      <c r="C245" s="5"/>
      <c r="D245" s="7"/>
      <c r="E245" s="5"/>
      <c r="F245" s="5"/>
      <c r="G245" s="33"/>
      <c r="H245" s="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2:56" x14ac:dyDescent="0.3">
      <c r="B246" s="5"/>
      <c r="C246" s="5"/>
      <c r="D246" s="7"/>
      <c r="E246" s="5"/>
      <c r="F246" s="5"/>
      <c r="G246" s="33"/>
      <c r="H246" s="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2:56" x14ac:dyDescent="0.3">
      <c r="B247" s="5"/>
      <c r="C247" s="5"/>
      <c r="D247" s="7"/>
      <c r="E247" s="5"/>
      <c r="F247" s="5"/>
      <c r="G247" s="33"/>
      <c r="H247" s="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2:56" x14ac:dyDescent="0.3">
      <c r="B248" s="5"/>
      <c r="C248" s="5"/>
      <c r="D248" s="7"/>
      <c r="E248" s="5"/>
      <c r="F248" s="5"/>
      <c r="G248" s="33"/>
      <c r="H248" s="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2:56" x14ac:dyDescent="0.3">
      <c r="B249" s="5"/>
      <c r="C249" s="5"/>
      <c r="D249" s="7"/>
      <c r="E249" s="5"/>
      <c r="F249" s="5"/>
      <c r="G249" s="33"/>
      <c r="H249" s="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2:56" x14ac:dyDescent="0.3">
      <c r="B250" s="5"/>
      <c r="C250" s="5"/>
      <c r="D250" s="7"/>
      <c r="E250" s="5"/>
      <c r="F250" s="5"/>
      <c r="G250" s="33"/>
      <c r="H250" s="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2:56" x14ac:dyDescent="0.3">
      <c r="B251" s="5"/>
      <c r="C251" s="5"/>
      <c r="D251" s="7"/>
      <c r="E251" s="5"/>
      <c r="F251" s="5"/>
      <c r="G251" s="33"/>
      <c r="H251" s="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2:56" x14ac:dyDescent="0.3">
      <c r="B252" s="5"/>
      <c r="C252" s="5"/>
      <c r="D252" s="7"/>
      <c r="E252" s="5"/>
      <c r="F252" s="5"/>
      <c r="G252" s="33"/>
      <c r="H252" s="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2:56" x14ac:dyDescent="0.3">
      <c r="B253" s="5"/>
      <c r="C253" s="5"/>
      <c r="D253" s="7"/>
      <c r="E253" s="5"/>
      <c r="F253" s="5"/>
      <c r="G253" s="33"/>
      <c r="H253" s="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2:56" x14ac:dyDescent="0.3">
      <c r="B254" s="5"/>
      <c r="C254" s="5"/>
      <c r="D254" s="7"/>
      <c r="E254" s="5"/>
      <c r="F254" s="5"/>
      <c r="G254" s="33"/>
      <c r="H254" s="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2:56" x14ac:dyDescent="0.3">
      <c r="B255" s="5"/>
      <c r="C255" s="5"/>
      <c r="D255" s="7"/>
      <c r="E255" s="5"/>
      <c r="F255" s="5"/>
      <c r="G255" s="33"/>
      <c r="H255" s="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2:56" x14ac:dyDescent="0.3">
      <c r="B256" s="5"/>
      <c r="C256" s="5"/>
      <c r="D256" s="7"/>
      <c r="E256" s="5"/>
      <c r="F256" s="5"/>
      <c r="G256" s="33"/>
      <c r="H256" s="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2:56" x14ac:dyDescent="0.3">
      <c r="B257" s="5"/>
      <c r="C257" s="5"/>
      <c r="D257" s="7"/>
      <c r="E257" s="5"/>
      <c r="F257" s="5"/>
      <c r="G257" s="33"/>
      <c r="H257" s="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2:56" x14ac:dyDescent="0.3">
      <c r="B258" s="5"/>
      <c r="C258" s="5"/>
      <c r="D258" s="7"/>
      <c r="E258" s="5"/>
      <c r="F258" s="5"/>
      <c r="G258" s="33"/>
      <c r="H258" s="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2:56" x14ac:dyDescent="0.3">
      <c r="B259" s="5"/>
      <c r="C259" s="5"/>
      <c r="D259" s="7"/>
      <c r="E259" s="5"/>
      <c r="F259" s="5"/>
      <c r="G259" s="33"/>
      <c r="H259" s="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2:56" x14ac:dyDescent="0.3">
      <c r="B260" s="5"/>
      <c r="C260" s="5"/>
      <c r="D260" s="7"/>
      <c r="E260" s="5"/>
      <c r="F260" s="5"/>
      <c r="G260" s="33"/>
      <c r="H260" s="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2:56" x14ac:dyDescent="0.3">
      <c r="B261" s="5"/>
      <c r="C261" s="5"/>
      <c r="D261" s="7"/>
      <c r="E261" s="5"/>
      <c r="F261" s="5"/>
      <c r="G261" s="33"/>
      <c r="H261" s="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2:56" x14ac:dyDescent="0.3">
      <c r="B262" s="5"/>
      <c r="C262" s="5"/>
      <c r="D262" s="7"/>
      <c r="E262" s="5"/>
      <c r="F262" s="5"/>
      <c r="G262" s="33"/>
      <c r="H262" s="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2:56" x14ac:dyDescent="0.3">
      <c r="B263" s="5"/>
      <c r="C263" s="5"/>
      <c r="D263" s="7"/>
      <c r="E263" s="5"/>
      <c r="F263" s="5"/>
      <c r="G263" s="33"/>
      <c r="H263" s="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2:56" x14ac:dyDescent="0.3">
      <c r="B264" s="5"/>
      <c r="C264" s="5"/>
      <c r="D264" s="7"/>
      <c r="E264" s="5"/>
      <c r="F264" s="5"/>
      <c r="G264" s="33"/>
      <c r="H264" s="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2:56" x14ac:dyDescent="0.3">
      <c r="B265" s="5"/>
      <c r="C265" s="5"/>
      <c r="D265" s="7"/>
      <c r="E265" s="5"/>
      <c r="F265" s="5"/>
      <c r="G265" s="33"/>
      <c r="H265" s="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2:56" x14ac:dyDescent="0.3">
      <c r="B266" s="5"/>
      <c r="C266" s="5"/>
      <c r="D266" s="7"/>
      <c r="E266" s="5"/>
      <c r="F266" s="5"/>
      <c r="G266" s="33"/>
      <c r="H266" s="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2:56" x14ac:dyDescent="0.3">
      <c r="B267" s="5"/>
      <c r="C267" s="5"/>
      <c r="D267" s="7"/>
      <c r="E267" s="5"/>
      <c r="F267" s="5"/>
      <c r="G267" s="33"/>
      <c r="H267" s="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2:56" x14ac:dyDescent="0.3">
      <c r="B268" s="5"/>
      <c r="C268" s="5"/>
      <c r="D268" s="7"/>
      <c r="E268" s="5"/>
      <c r="F268" s="5"/>
      <c r="G268" s="33"/>
      <c r="H268" s="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2:56" x14ac:dyDescent="0.3">
      <c r="B269" s="5"/>
      <c r="C269" s="5"/>
      <c r="D269" s="7"/>
      <c r="E269" s="5"/>
      <c r="F269" s="5"/>
      <c r="G269" s="33"/>
      <c r="H269" s="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2:56" x14ac:dyDescent="0.3">
      <c r="B270" s="5"/>
      <c r="C270" s="5"/>
      <c r="D270" s="7"/>
      <c r="E270" s="5"/>
      <c r="F270" s="5"/>
      <c r="G270" s="33"/>
      <c r="H270" s="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2:56" x14ac:dyDescent="0.3">
      <c r="B271" s="5"/>
      <c r="C271" s="5"/>
      <c r="D271" s="7"/>
      <c r="E271" s="5"/>
      <c r="F271" s="5"/>
      <c r="G271" s="33"/>
      <c r="H271" s="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2:56" x14ac:dyDescent="0.3">
      <c r="B272" s="5"/>
      <c r="C272" s="5"/>
      <c r="D272" s="7"/>
      <c r="E272" s="5"/>
      <c r="F272" s="5"/>
      <c r="G272" s="33"/>
      <c r="H272" s="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2:56" x14ac:dyDescent="0.3">
      <c r="B273" s="5"/>
      <c r="C273" s="5"/>
      <c r="D273" s="7"/>
      <c r="E273" s="5"/>
      <c r="F273" s="5"/>
      <c r="G273" s="33"/>
      <c r="H273" s="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2:56" x14ac:dyDescent="0.3">
      <c r="B274" s="5"/>
      <c r="C274" s="5"/>
      <c r="D274" s="7"/>
      <c r="E274" s="5"/>
      <c r="F274" s="5"/>
      <c r="G274" s="33"/>
      <c r="H274" s="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2:56" x14ac:dyDescent="0.3">
      <c r="B275" s="5"/>
      <c r="C275" s="5"/>
      <c r="D275" s="7"/>
      <c r="E275" s="5"/>
      <c r="F275" s="5"/>
      <c r="G275" s="33"/>
      <c r="H275" s="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2:56" x14ac:dyDescent="0.3">
      <c r="B276" s="5"/>
      <c r="C276" s="5"/>
      <c r="D276" s="7"/>
      <c r="E276" s="5"/>
      <c r="F276" s="5"/>
      <c r="G276" s="33"/>
      <c r="H276" s="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2:56" x14ac:dyDescent="0.3">
      <c r="B277" s="5"/>
      <c r="C277" s="5"/>
      <c r="D277" s="7"/>
      <c r="E277" s="5"/>
      <c r="F277" s="5"/>
      <c r="G277" s="33"/>
      <c r="H277" s="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2:56" x14ac:dyDescent="0.3">
      <c r="B278" s="5"/>
      <c r="C278" s="5"/>
      <c r="D278" s="7"/>
      <c r="E278" s="5"/>
      <c r="F278" s="5"/>
      <c r="G278" s="33"/>
      <c r="H278" s="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2:56" x14ac:dyDescent="0.3">
      <c r="B279" s="5"/>
      <c r="C279" s="5"/>
      <c r="D279" s="7"/>
      <c r="E279" s="5"/>
      <c r="F279" s="5"/>
      <c r="G279" s="33"/>
      <c r="H279" s="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2:56" x14ac:dyDescent="0.3">
      <c r="B280" s="5"/>
      <c r="C280" s="5"/>
      <c r="D280" s="7"/>
      <c r="E280" s="5"/>
      <c r="F280" s="5"/>
      <c r="G280" s="33"/>
      <c r="H280" s="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2:56" x14ac:dyDescent="0.3">
      <c r="B281" s="5"/>
      <c r="C281" s="5"/>
      <c r="D281" s="7"/>
      <c r="E281" s="5"/>
      <c r="F281" s="5"/>
      <c r="G281" s="33"/>
      <c r="H281" s="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2:56" x14ac:dyDescent="0.3">
      <c r="B282" s="5"/>
      <c r="C282" s="5"/>
      <c r="D282" s="7"/>
      <c r="E282" s="5"/>
      <c r="F282" s="5"/>
      <c r="G282" s="33"/>
      <c r="H282" s="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2:56" x14ac:dyDescent="0.3">
      <c r="B283" s="5"/>
      <c r="C283" s="5"/>
      <c r="D283" s="7"/>
      <c r="E283" s="5"/>
      <c r="F283" s="5"/>
      <c r="G283" s="33"/>
      <c r="H283" s="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2:56" x14ac:dyDescent="0.3">
      <c r="B284" s="5"/>
      <c r="C284" s="5"/>
      <c r="D284" s="7"/>
      <c r="E284" s="5"/>
      <c r="F284" s="5"/>
      <c r="G284" s="33"/>
      <c r="H284" s="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2:56" x14ac:dyDescent="0.3">
      <c r="B285" s="5"/>
      <c r="C285" s="5"/>
      <c r="D285" s="7"/>
      <c r="E285" s="5"/>
      <c r="F285" s="5"/>
      <c r="G285" s="33"/>
      <c r="H285" s="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2:56" x14ac:dyDescent="0.3">
      <c r="B286" s="5"/>
      <c r="C286" s="5"/>
      <c r="D286" s="7"/>
      <c r="E286" s="5"/>
      <c r="F286" s="5"/>
      <c r="G286" s="33"/>
      <c r="H286" s="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2:56" x14ac:dyDescent="0.3">
      <c r="B287" s="5"/>
      <c r="C287" s="5"/>
      <c r="D287" s="7"/>
      <c r="E287" s="5"/>
      <c r="F287" s="5"/>
      <c r="G287" s="33"/>
      <c r="H287" s="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2:56" x14ac:dyDescent="0.3">
      <c r="B288" s="5"/>
      <c r="C288" s="5"/>
      <c r="D288" s="7"/>
      <c r="E288" s="5"/>
      <c r="F288" s="5"/>
      <c r="G288" s="33"/>
      <c r="H288" s="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2:56" x14ac:dyDescent="0.3">
      <c r="B289" s="5"/>
      <c r="C289" s="5"/>
      <c r="D289" s="7"/>
      <c r="E289" s="5"/>
      <c r="F289" s="5"/>
      <c r="G289" s="33"/>
      <c r="H289" s="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2:56" x14ac:dyDescent="0.3">
      <c r="B290" s="5"/>
      <c r="C290" s="5"/>
      <c r="D290" s="7"/>
      <c r="E290" s="5"/>
      <c r="F290" s="5"/>
      <c r="G290" s="33"/>
      <c r="H290" s="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2:56" x14ac:dyDescent="0.3">
      <c r="B291" s="5"/>
      <c r="C291" s="5"/>
      <c r="D291" s="7"/>
      <c r="E291" s="5"/>
      <c r="F291" s="5"/>
      <c r="G291" s="33"/>
      <c r="H291" s="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2:56" x14ac:dyDescent="0.3">
      <c r="B292" s="5"/>
      <c r="C292" s="5"/>
      <c r="D292" s="7"/>
      <c r="E292" s="5"/>
      <c r="F292" s="5"/>
      <c r="G292" s="33"/>
      <c r="H292" s="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2:56" x14ac:dyDescent="0.3">
      <c r="B293" s="5"/>
      <c r="C293" s="5"/>
      <c r="D293" s="7"/>
      <c r="E293" s="5"/>
      <c r="F293" s="5"/>
      <c r="G293" s="33"/>
      <c r="H293" s="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2:56" x14ac:dyDescent="0.3">
      <c r="B294" s="5"/>
      <c r="C294" s="5"/>
      <c r="D294" s="7"/>
      <c r="E294" s="5"/>
      <c r="F294" s="5"/>
      <c r="G294" s="33"/>
      <c r="H294" s="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2:56" x14ac:dyDescent="0.3">
      <c r="B295" s="5"/>
      <c r="C295" s="5"/>
      <c r="D295" s="7"/>
      <c r="E295" s="5"/>
      <c r="F295" s="5"/>
      <c r="G295" s="33"/>
      <c r="H295" s="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2:56" x14ac:dyDescent="0.3">
      <c r="B296" s="5"/>
      <c r="C296" s="5"/>
      <c r="D296" s="7"/>
      <c r="E296" s="5"/>
      <c r="F296" s="5"/>
      <c r="G296" s="33"/>
      <c r="H296" s="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2:56" x14ac:dyDescent="0.3">
      <c r="B297" s="5"/>
      <c r="C297" s="5"/>
      <c r="D297" s="7"/>
      <c r="E297" s="5"/>
      <c r="F297" s="5"/>
      <c r="G297" s="33"/>
      <c r="H297" s="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2:56" x14ac:dyDescent="0.3">
      <c r="B298" s="5"/>
      <c r="C298" s="5"/>
      <c r="D298" s="7"/>
      <c r="E298" s="5"/>
      <c r="F298" s="5"/>
      <c r="G298" s="33"/>
      <c r="H298" s="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2:56" x14ac:dyDescent="0.3">
      <c r="B299" s="5"/>
      <c r="C299" s="5"/>
      <c r="D299" s="7"/>
      <c r="E299" s="5"/>
      <c r="F299" s="5"/>
      <c r="G299" s="33"/>
      <c r="H299" s="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2:56" x14ac:dyDescent="0.3">
      <c r="B300" s="5"/>
      <c r="C300" s="5"/>
      <c r="D300" s="7"/>
      <c r="E300" s="5"/>
      <c r="F300" s="5"/>
      <c r="G300" s="33"/>
      <c r="H300" s="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2:56" x14ac:dyDescent="0.3">
      <c r="B301" s="5"/>
      <c r="C301" s="5"/>
      <c r="D301" s="7"/>
      <c r="E301" s="5"/>
      <c r="F301" s="5"/>
      <c r="G301" s="33"/>
      <c r="H301" s="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2:56" x14ac:dyDescent="0.3">
      <c r="B302" s="5"/>
      <c r="C302" s="5"/>
      <c r="D302" s="7"/>
      <c r="E302" s="5"/>
      <c r="F302" s="5"/>
      <c r="G302" s="33"/>
      <c r="H302" s="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2:56" x14ac:dyDescent="0.3">
      <c r="B303" s="5"/>
      <c r="C303" s="5"/>
      <c r="D303" s="7"/>
      <c r="E303" s="5"/>
      <c r="F303" s="5"/>
      <c r="G303" s="33"/>
      <c r="H303" s="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2:56" x14ac:dyDescent="0.3">
      <c r="B304" s="5"/>
      <c r="C304" s="5"/>
      <c r="D304" s="7"/>
      <c r="E304" s="5"/>
      <c r="F304" s="5"/>
      <c r="G304" s="33"/>
      <c r="H304" s="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2:56" x14ac:dyDescent="0.3">
      <c r="B305" s="5"/>
      <c r="C305" s="5"/>
      <c r="D305" s="7"/>
      <c r="E305" s="5"/>
      <c r="F305" s="5"/>
      <c r="G305" s="33"/>
      <c r="H305" s="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2:56" x14ac:dyDescent="0.3">
      <c r="B306" s="5"/>
      <c r="C306" s="5"/>
      <c r="D306" s="7"/>
      <c r="E306" s="5"/>
      <c r="F306" s="5"/>
      <c r="G306" s="33"/>
      <c r="H306" s="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2:56" x14ac:dyDescent="0.3">
      <c r="B307" s="5"/>
      <c r="C307" s="5"/>
      <c r="D307" s="7"/>
      <c r="E307" s="5"/>
      <c r="F307" s="5"/>
      <c r="G307" s="33"/>
      <c r="H307" s="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2:56" x14ac:dyDescent="0.3">
      <c r="B308" s="5"/>
      <c r="C308" s="5"/>
      <c r="D308" s="7"/>
      <c r="E308" s="5"/>
      <c r="F308" s="5"/>
      <c r="G308" s="33"/>
      <c r="H308" s="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2:56" x14ac:dyDescent="0.3">
      <c r="B309" s="5"/>
      <c r="C309" s="5"/>
      <c r="D309" s="7"/>
      <c r="E309" s="5"/>
      <c r="F309" s="5"/>
      <c r="G309" s="33"/>
      <c r="H309" s="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2:56" x14ac:dyDescent="0.3">
      <c r="B310" s="5"/>
      <c r="C310" s="5"/>
      <c r="D310" s="7"/>
      <c r="E310" s="5"/>
      <c r="F310" s="5"/>
      <c r="G310" s="33"/>
      <c r="H310" s="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2:56" x14ac:dyDescent="0.3">
      <c r="B311" s="5"/>
      <c r="C311" s="5"/>
      <c r="D311" s="7"/>
      <c r="E311" s="5"/>
      <c r="F311" s="5"/>
      <c r="G311" s="33"/>
      <c r="H311" s="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2:56" x14ac:dyDescent="0.3">
      <c r="B312" s="5"/>
      <c r="C312" s="5"/>
      <c r="D312" s="7"/>
      <c r="E312" s="5"/>
      <c r="F312" s="5"/>
      <c r="G312" s="33"/>
      <c r="H312" s="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2:56" x14ac:dyDescent="0.3">
      <c r="B313" s="5"/>
      <c r="C313" s="5"/>
      <c r="D313" s="7"/>
      <c r="E313" s="5"/>
      <c r="F313" s="5"/>
      <c r="G313" s="33"/>
      <c r="H313" s="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2:56" x14ac:dyDescent="0.3">
      <c r="B314" s="5"/>
      <c r="C314" s="5"/>
      <c r="D314" s="7"/>
      <c r="E314" s="5"/>
      <c r="F314" s="5"/>
      <c r="G314" s="33"/>
      <c r="H314" s="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2:56" x14ac:dyDescent="0.3">
      <c r="B315" s="5"/>
      <c r="C315" s="5"/>
      <c r="D315" s="7"/>
      <c r="E315" s="5"/>
      <c r="F315" s="5"/>
      <c r="G315" s="33"/>
      <c r="H315" s="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2:56" x14ac:dyDescent="0.3">
      <c r="B316" s="5"/>
      <c r="C316" s="5"/>
      <c r="D316" s="7"/>
      <c r="E316" s="5"/>
      <c r="F316" s="5"/>
      <c r="G316" s="33"/>
      <c r="H316" s="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2:56" x14ac:dyDescent="0.3">
      <c r="B317" s="5"/>
      <c r="C317" s="5"/>
      <c r="D317" s="7"/>
      <c r="E317" s="5"/>
      <c r="F317" s="5"/>
      <c r="G317" s="33"/>
      <c r="H317" s="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2:56" x14ac:dyDescent="0.3">
      <c r="B318" s="5"/>
      <c r="C318" s="5"/>
      <c r="D318" s="7"/>
      <c r="E318" s="5"/>
      <c r="F318" s="5"/>
      <c r="G318" s="33"/>
      <c r="H318" s="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2:56" x14ac:dyDescent="0.3">
      <c r="B319" s="5"/>
      <c r="C319" s="5"/>
      <c r="D319" s="7"/>
      <c r="E319" s="5"/>
      <c r="F319" s="5"/>
      <c r="G319" s="33"/>
      <c r="H319" s="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2:56" x14ac:dyDescent="0.3">
      <c r="B320" s="5"/>
      <c r="C320" s="5"/>
      <c r="D320" s="7"/>
      <c r="E320" s="5"/>
      <c r="F320" s="5"/>
      <c r="G320" s="33"/>
      <c r="H320" s="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2:56" x14ac:dyDescent="0.3">
      <c r="B321" s="5"/>
      <c r="C321" s="5"/>
      <c r="D321" s="7"/>
      <c r="E321" s="5"/>
      <c r="F321" s="5"/>
      <c r="G321" s="33"/>
      <c r="H321" s="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2:56" x14ac:dyDescent="0.3">
      <c r="B322" s="5"/>
      <c r="C322" s="5"/>
      <c r="D322" s="7"/>
      <c r="E322" s="5"/>
      <c r="F322" s="5"/>
      <c r="G322" s="33"/>
      <c r="H322" s="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2:56" x14ac:dyDescent="0.3">
      <c r="B323" s="5"/>
      <c r="C323" s="5"/>
      <c r="D323" s="7"/>
      <c r="E323" s="5"/>
      <c r="F323" s="5"/>
      <c r="G323" s="33"/>
      <c r="H323" s="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2:56" x14ac:dyDescent="0.3">
      <c r="B324" s="5"/>
      <c r="C324" s="5"/>
      <c r="D324" s="7"/>
      <c r="E324" s="5"/>
      <c r="F324" s="5"/>
      <c r="G324" s="33"/>
      <c r="H324" s="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2:56" x14ac:dyDescent="0.3">
      <c r="B325" s="5"/>
      <c r="C325" s="5"/>
      <c r="D325" s="7"/>
      <c r="E325" s="5"/>
      <c r="F325" s="5"/>
      <c r="G325" s="33"/>
      <c r="H325" s="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2:56" x14ac:dyDescent="0.3">
      <c r="B326" s="5"/>
      <c r="C326" s="5"/>
      <c r="D326" s="7"/>
      <c r="E326" s="5"/>
      <c r="F326" s="5"/>
      <c r="G326" s="33"/>
      <c r="H326" s="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2:56" x14ac:dyDescent="0.3">
      <c r="B327" s="5"/>
      <c r="C327" s="5"/>
      <c r="D327" s="7"/>
      <c r="E327" s="5"/>
      <c r="F327" s="5"/>
      <c r="G327" s="33"/>
      <c r="H327" s="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2:56" x14ac:dyDescent="0.3">
      <c r="B328" s="5"/>
      <c r="C328" s="5"/>
      <c r="D328" s="7"/>
      <c r="E328" s="5"/>
      <c r="F328" s="5"/>
      <c r="G328" s="33"/>
      <c r="H328" s="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2:56" x14ac:dyDescent="0.3">
      <c r="B329" s="5"/>
      <c r="C329" s="5"/>
      <c r="D329" s="7"/>
      <c r="E329" s="5"/>
      <c r="F329" s="5"/>
      <c r="G329" s="33"/>
      <c r="H329" s="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2:56" x14ac:dyDescent="0.3">
      <c r="B330" s="5"/>
      <c r="C330" s="5"/>
      <c r="D330" s="7"/>
      <c r="E330" s="5"/>
      <c r="F330" s="5"/>
      <c r="G330" s="33"/>
      <c r="H330" s="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2:56" x14ac:dyDescent="0.3">
      <c r="B331" s="5"/>
      <c r="C331" s="5"/>
      <c r="D331" s="7"/>
      <c r="E331" s="5"/>
      <c r="F331" s="5"/>
      <c r="G331" s="33"/>
      <c r="H331" s="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2:56" x14ac:dyDescent="0.3">
      <c r="B332" s="5"/>
      <c r="C332" s="5"/>
      <c r="D332" s="7"/>
      <c r="E332" s="5"/>
      <c r="F332" s="5"/>
      <c r="G332" s="33"/>
      <c r="H332" s="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2:56" x14ac:dyDescent="0.3">
      <c r="B333" s="5"/>
      <c r="C333" s="5"/>
      <c r="D333" s="7"/>
      <c r="E333" s="5"/>
      <c r="F333" s="5"/>
      <c r="G333" s="33"/>
      <c r="H333" s="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2:56" x14ac:dyDescent="0.3">
      <c r="B334" s="5"/>
      <c r="C334" s="5"/>
      <c r="D334" s="7"/>
      <c r="E334" s="5"/>
      <c r="F334" s="5"/>
      <c r="G334" s="33"/>
      <c r="H334" s="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2:56" x14ac:dyDescent="0.3">
      <c r="B335" s="5"/>
      <c r="C335" s="5"/>
      <c r="D335" s="7"/>
      <c r="E335" s="5"/>
      <c r="F335" s="5"/>
      <c r="G335" s="33"/>
      <c r="H335" s="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2:56" x14ac:dyDescent="0.3">
      <c r="B336" s="5"/>
      <c r="C336" s="5"/>
      <c r="D336" s="7"/>
      <c r="E336" s="5"/>
      <c r="F336" s="5"/>
      <c r="G336" s="33"/>
      <c r="H336" s="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2:56" x14ac:dyDescent="0.3">
      <c r="B337" s="5"/>
      <c r="C337" s="5"/>
      <c r="D337" s="7"/>
      <c r="E337" s="5"/>
      <c r="F337" s="5"/>
      <c r="G337" s="33"/>
      <c r="H337" s="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2:56" x14ac:dyDescent="0.3">
      <c r="B338" s="5"/>
      <c r="C338" s="5"/>
      <c r="D338" s="7"/>
      <c r="E338" s="5"/>
      <c r="F338" s="5"/>
      <c r="G338" s="33"/>
      <c r="H338" s="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2:56" x14ac:dyDescent="0.3">
      <c r="B339" s="5"/>
      <c r="C339" s="5"/>
      <c r="D339" s="7"/>
      <c r="E339" s="5"/>
      <c r="F339" s="5"/>
      <c r="G339" s="33"/>
      <c r="H339" s="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2:56" x14ac:dyDescent="0.3">
      <c r="B340" s="5"/>
      <c r="C340" s="5"/>
      <c r="D340" s="7"/>
      <c r="E340" s="5"/>
      <c r="F340" s="5"/>
      <c r="G340" s="33"/>
      <c r="H340" s="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2:56" x14ac:dyDescent="0.3">
      <c r="B341" s="5"/>
      <c r="C341" s="5"/>
      <c r="D341" s="7"/>
      <c r="E341" s="5"/>
      <c r="F341" s="5"/>
      <c r="G341" s="33"/>
      <c r="H341" s="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2:56" x14ac:dyDescent="0.3">
      <c r="B342" s="5"/>
      <c r="C342" s="5"/>
      <c r="D342" s="7"/>
      <c r="E342" s="5"/>
      <c r="F342" s="5"/>
      <c r="G342" s="33"/>
      <c r="H342" s="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2:56" x14ac:dyDescent="0.3">
      <c r="B343" s="5"/>
      <c r="C343" s="5"/>
      <c r="D343" s="7"/>
      <c r="E343" s="5"/>
      <c r="F343" s="5"/>
      <c r="G343" s="33"/>
      <c r="H343" s="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2:56" x14ac:dyDescent="0.3">
      <c r="B344" s="5"/>
      <c r="C344" s="5"/>
      <c r="D344" s="7"/>
      <c r="E344" s="5"/>
      <c r="F344" s="5"/>
      <c r="G344" s="33"/>
      <c r="H344" s="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2:56" x14ac:dyDescent="0.3">
      <c r="B345" s="5"/>
      <c r="C345" s="5"/>
      <c r="D345" s="7"/>
      <c r="E345" s="5"/>
      <c r="F345" s="5"/>
      <c r="G345" s="33"/>
      <c r="H345" s="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2:56" x14ac:dyDescent="0.3">
      <c r="B346" s="5"/>
      <c r="C346" s="5"/>
      <c r="D346" s="7"/>
      <c r="E346" s="5"/>
      <c r="F346" s="5"/>
      <c r="G346" s="33"/>
      <c r="H346" s="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2:56" x14ac:dyDescent="0.3">
      <c r="B347" s="5"/>
      <c r="C347" s="5"/>
      <c r="D347" s="7"/>
      <c r="E347" s="5"/>
      <c r="F347" s="5"/>
      <c r="G347" s="33"/>
      <c r="H347" s="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2:56" x14ac:dyDescent="0.3">
      <c r="B348" s="5"/>
      <c r="C348" s="5"/>
      <c r="D348" s="7"/>
      <c r="E348" s="5"/>
      <c r="F348" s="5"/>
      <c r="G348" s="33"/>
      <c r="H348" s="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2:56" x14ac:dyDescent="0.3">
      <c r="B349" s="5"/>
      <c r="C349" s="5"/>
      <c r="D349" s="7"/>
      <c r="E349" s="5"/>
      <c r="F349" s="5"/>
      <c r="G349" s="33"/>
      <c r="H349" s="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2:56" x14ac:dyDescent="0.3">
      <c r="B350" s="5"/>
      <c r="C350" s="5"/>
      <c r="D350" s="7"/>
      <c r="E350" s="5"/>
      <c r="F350" s="5"/>
      <c r="G350" s="33"/>
      <c r="H350" s="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2:56" x14ac:dyDescent="0.3">
      <c r="B351" s="5"/>
      <c r="C351" s="5"/>
      <c r="D351" s="7"/>
      <c r="E351" s="5"/>
      <c r="F351" s="5"/>
      <c r="G351" s="33"/>
      <c r="H351" s="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2:56" x14ac:dyDescent="0.3">
      <c r="B352" s="5"/>
      <c r="C352" s="5"/>
      <c r="D352" s="7"/>
      <c r="E352" s="5"/>
      <c r="F352" s="5"/>
      <c r="G352" s="33"/>
      <c r="H352" s="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2:56" x14ac:dyDescent="0.3">
      <c r="B353" s="5"/>
      <c r="C353" s="5"/>
      <c r="D353" s="7"/>
      <c r="E353" s="5"/>
      <c r="F353" s="5"/>
      <c r="G353" s="33"/>
      <c r="H353" s="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2:56" x14ac:dyDescent="0.3">
      <c r="B354" s="5"/>
      <c r="C354" s="5"/>
      <c r="D354" s="7"/>
      <c r="E354" s="5"/>
      <c r="F354" s="5"/>
      <c r="G354" s="33"/>
      <c r="H354" s="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2:56" x14ac:dyDescent="0.3">
      <c r="B355" s="5"/>
      <c r="C355" s="5"/>
      <c r="D355" s="7"/>
      <c r="E355" s="5"/>
      <c r="F355" s="5"/>
      <c r="G355" s="33"/>
      <c r="H355" s="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2:56" x14ac:dyDescent="0.3">
      <c r="B356" s="5"/>
      <c r="C356" s="5"/>
      <c r="D356" s="7"/>
      <c r="E356" s="5"/>
      <c r="F356" s="5"/>
      <c r="G356" s="33"/>
      <c r="H356" s="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2:56" x14ac:dyDescent="0.3">
      <c r="B357" s="5"/>
      <c r="C357" s="5"/>
      <c r="D357" s="7"/>
      <c r="E357" s="5"/>
      <c r="F357" s="5"/>
      <c r="G357" s="33"/>
      <c r="H357" s="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2:56" x14ac:dyDescent="0.3">
      <c r="B358" s="5"/>
      <c r="C358" s="5"/>
      <c r="D358" s="7"/>
      <c r="E358" s="5"/>
      <c r="F358" s="5"/>
      <c r="G358" s="33"/>
      <c r="H358" s="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2:56" x14ac:dyDescent="0.3">
      <c r="B359" s="5"/>
      <c r="C359" s="5"/>
      <c r="D359" s="7"/>
      <c r="E359" s="5"/>
      <c r="F359" s="5"/>
      <c r="G359" s="33"/>
      <c r="H359" s="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2:56" x14ac:dyDescent="0.3">
      <c r="B360" s="5"/>
      <c r="C360" s="5"/>
      <c r="D360" s="7"/>
      <c r="E360" s="5"/>
      <c r="F360" s="5"/>
      <c r="G360" s="33"/>
      <c r="H360" s="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2:56" x14ac:dyDescent="0.3">
      <c r="B361" s="5"/>
      <c r="C361" s="5"/>
      <c r="D361" s="7"/>
      <c r="E361" s="5"/>
      <c r="F361" s="5"/>
      <c r="G361" s="33"/>
      <c r="H361" s="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2:56" x14ac:dyDescent="0.3">
      <c r="B362" s="5"/>
      <c r="C362" s="5"/>
      <c r="D362" s="7"/>
      <c r="E362" s="5"/>
      <c r="F362" s="5"/>
      <c r="G362" s="33"/>
      <c r="H362" s="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2:56" x14ac:dyDescent="0.3">
      <c r="B363" s="5"/>
      <c r="C363" s="5"/>
      <c r="D363" s="7"/>
      <c r="E363" s="5"/>
      <c r="F363" s="5"/>
      <c r="G363" s="33"/>
      <c r="H363" s="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2:56" x14ac:dyDescent="0.3">
      <c r="B364" s="5"/>
      <c r="C364" s="5"/>
      <c r="D364" s="7"/>
      <c r="E364" s="5"/>
      <c r="F364" s="5"/>
      <c r="G364" s="33"/>
      <c r="H364" s="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2:56" x14ac:dyDescent="0.3">
      <c r="B365" s="5"/>
      <c r="C365" s="5"/>
      <c r="D365" s="7"/>
      <c r="E365" s="5"/>
      <c r="F365" s="5"/>
      <c r="G365" s="33"/>
      <c r="H365" s="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2:56" x14ac:dyDescent="0.3">
      <c r="B366" s="5"/>
      <c r="C366" s="5"/>
      <c r="D366" s="7"/>
      <c r="E366" s="5"/>
      <c r="F366" s="5"/>
      <c r="G366" s="33"/>
      <c r="H366" s="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2:56" x14ac:dyDescent="0.3">
      <c r="B367" s="5"/>
      <c r="C367" s="5"/>
      <c r="D367" s="7"/>
      <c r="E367" s="5"/>
      <c r="F367" s="5"/>
      <c r="G367" s="33"/>
      <c r="H367" s="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2:56" x14ac:dyDescent="0.3">
      <c r="B368" s="5"/>
      <c r="C368" s="5"/>
      <c r="D368" s="7"/>
      <c r="E368" s="5"/>
      <c r="F368" s="5"/>
      <c r="G368" s="33"/>
      <c r="H368" s="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2:56" x14ac:dyDescent="0.3">
      <c r="B369" s="5"/>
      <c r="C369" s="5"/>
      <c r="D369" s="7"/>
      <c r="E369" s="5"/>
      <c r="F369" s="5"/>
      <c r="G369" s="33"/>
      <c r="H369" s="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2:56" x14ac:dyDescent="0.3">
      <c r="B370" s="5"/>
      <c r="C370" s="5"/>
      <c r="D370" s="7"/>
      <c r="E370" s="5"/>
      <c r="F370" s="5"/>
      <c r="G370" s="33"/>
      <c r="H370" s="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2:56" x14ac:dyDescent="0.3">
      <c r="B371" s="5"/>
      <c r="C371" s="5"/>
      <c r="D371" s="7"/>
      <c r="E371" s="5"/>
      <c r="F371" s="5"/>
      <c r="G371" s="33"/>
      <c r="H371" s="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2:56" x14ac:dyDescent="0.3">
      <c r="B372" s="5"/>
      <c r="C372" s="5"/>
      <c r="D372" s="7"/>
      <c r="E372" s="5"/>
      <c r="F372" s="5"/>
      <c r="G372" s="33"/>
      <c r="H372" s="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2:56" x14ac:dyDescent="0.3">
      <c r="B373" s="5"/>
      <c r="C373" s="5"/>
      <c r="D373" s="7"/>
      <c r="E373" s="5"/>
      <c r="F373" s="5"/>
      <c r="G373" s="33"/>
      <c r="H373" s="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2:56" x14ac:dyDescent="0.3">
      <c r="B374" s="5"/>
      <c r="C374" s="5"/>
      <c r="D374" s="7"/>
      <c r="E374" s="5"/>
      <c r="F374" s="5"/>
      <c r="G374" s="33"/>
      <c r="H374" s="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2:56" x14ac:dyDescent="0.3">
      <c r="B375" s="5"/>
      <c r="C375" s="5"/>
      <c r="D375" s="7"/>
      <c r="E375" s="5"/>
      <c r="F375" s="5"/>
      <c r="G375" s="33"/>
      <c r="H375" s="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2:56" x14ac:dyDescent="0.3">
      <c r="B376" s="5"/>
      <c r="C376" s="5"/>
      <c r="D376" s="7"/>
      <c r="E376" s="5"/>
      <c r="F376" s="5"/>
      <c r="G376" s="33"/>
      <c r="H376" s="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2:56" x14ac:dyDescent="0.3">
      <c r="B377" s="5"/>
      <c r="C377" s="5"/>
      <c r="D377" s="7"/>
      <c r="E377" s="5"/>
      <c r="F377" s="5"/>
      <c r="G377" s="33"/>
      <c r="H377" s="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2:56" x14ac:dyDescent="0.3">
      <c r="B378" s="5"/>
      <c r="C378" s="5"/>
      <c r="D378" s="7"/>
      <c r="E378" s="5"/>
      <c r="F378" s="5"/>
      <c r="G378" s="33"/>
      <c r="H378" s="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2:56" x14ac:dyDescent="0.3">
      <c r="B379" s="5"/>
      <c r="C379" s="5"/>
      <c r="D379" s="7"/>
      <c r="E379" s="5"/>
      <c r="F379" s="5"/>
      <c r="G379" s="33"/>
      <c r="H379" s="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2:56" x14ac:dyDescent="0.3">
      <c r="B380" s="5"/>
      <c r="C380" s="5"/>
      <c r="D380" s="7"/>
      <c r="E380" s="5"/>
      <c r="F380" s="5"/>
      <c r="G380" s="33"/>
      <c r="H380" s="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2:56" x14ac:dyDescent="0.3">
      <c r="B381" s="5"/>
      <c r="C381" s="5"/>
      <c r="D381" s="7"/>
      <c r="E381" s="5"/>
      <c r="F381" s="5"/>
      <c r="G381" s="33"/>
      <c r="H381" s="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2:56" x14ac:dyDescent="0.3">
      <c r="B382" s="5"/>
      <c r="C382" s="5"/>
      <c r="D382" s="7"/>
      <c r="E382" s="5"/>
      <c r="F382" s="5"/>
      <c r="G382" s="33"/>
      <c r="H382" s="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2:56" x14ac:dyDescent="0.3">
      <c r="B383" s="5"/>
      <c r="C383" s="5"/>
      <c r="D383" s="7"/>
      <c r="E383" s="5"/>
      <c r="F383" s="5"/>
      <c r="G383" s="33"/>
      <c r="H383" s="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2:56" x14ac:dyDescent="0.3">
      <c r="B384" s="5"/>
      <c r="C384" s="5"/>
      <c r="D384" s="7"/>
      <c r="E384" s="5"/>
      <c r="F384" s="5"/>
      <c r="G384" s="33"/>
      <c r="H384" s="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2:56" x14ac:dyDescent="0.3">
      <c r="B385" s="5"/>
      <c r="C385" s="5"/>
      <c r="D385" s="7"/>
      <c r="E385" s="5"/>
      <c r="F385" s="5"/>
      <c r="G385" s="33"/>
      <c r="H385" s="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2:56" x14ac:dyDescent="0.3">
      <c r="B386" s="5"/>
      <c r="C386" s="5"/>
      <c r="D386" s="7"/>
      <c r="E386" s="5"/>
      <c r="F386" s="5"/>
      <c r="G386" s="33"/>
      <c r="H386" s="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2:56" x14ac:dyDescent="0.3">
      <c r="B387" s="5"/>
      <c r="C387" s="5"/>
      <c r="D387" s="7"/>
      <c r="E387" s="5"/>
      <c r="F387" s="5"/>
      <c r="G387" s="33"/>
      <c r="H387" s="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2:56" x14ac:dyDescent="0.3">
      <c r="B388" s="5"/>
      <c r="C388" s="5"/>
      <c r="D388" s="7"/>
      <c r="E388" s="5"/>
      <c r="F388" s="5"/>
      <c r="G388" s="33"/>
      <c r="H388" s="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2:56" x14ac:dyDescent="0.3">
      <c r="B389" s="5"/>
      <c r="C389" s="5"/>
      <c r="D389" s="7"/>
      <c r="E389" s="5"/>
      <c r="F389" s="5"/>
      <c r="G389" s="33"/>
      <c r="H389" s="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2:56" x14ac:dyDescent="0.3">
      <c r="B390" s="5"/>
      <c r="C390" s="5"/>
      <c r="D390" s="7"/>
      <c r="E390" s="5"/>
      <c r="F390" s="5"/>
      <c r="G390" s="33"/>
      <c r="H390" s="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2:56" x14ac:dyDescent="0.3">
      <c r="B391" s="5"/>
      <c r="C391" s="5"/>
      <c r="D391" s="7"/>
      <c r="E391" s="5"/>
      <c r="F391" s="5"/>
      <c r="G391" s="33"/>
      <c r="H391" s="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2:56" x14ac:dyDescent="0.3">
      <c r="B392" s="5"/>
      <c r="C392" s="5"/>
      <c r="D392" s="7"/>
      <c r="E392" s="5"/>
      <c r="F392" s="5"/>
      <c r="G392" s="33"/>
      <c r="H392" s="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2:56" x14ac:dyDescent="0.3">
      <c r="B393" s="5"/>
      <c r="C393" s="5"/>
      <c r="D393" s="7"/>
      <c r="E393" s="5"/>
      <c r="F393" s="5"/>
      <c r="G393" s="33"/>
      <c r="H393" s="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2:56" x14ac:dyDescent="0.3">
      <c r="B394" s="5"/>
      <c r="C394" s="5"/>
      <c r="D394" s="7"/>
      <c r="E394" s="5"/>
      <c r="F394" s="5"/>
      <c r="G394" s="33"/>
      <c r="H394" s="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2:56" x14ac:dyDescent="0.3">
      <c r="B395" s="5"/>
      <c r="C395" s="5"/>
      <c r="D395" s="7"/>
      <c r="E395" s="5"/>
      <c r="F395" s="5"/>
      <c r="G395" s="33"/>
      <c r="H395" s="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2:56" x14ac:dyDescent="0.3">
      <c r="B396" s="5"/>
      <c r="C396" s="5"/>
      <c r="D396" s="7"/>
      <c r="E396" s="5"/>
      <c r="F396" s="5"/>
      <c r="G396" s="33"/>
      <c r="H396" s="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2:56" x14ac:dyDescent="0.3">
      <c r="B397" s="5"/>
      <c r="C397" s="5"/>
      <c r="D397" s="7"/>
      <c r="E397" s="5"/>
      <c r="F397" s="5"/>
      <c r="G397" s="33"/>
      <c r="H397" s="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2:56" x14ac:dyDescent="0.3">
      <c r="B398" s="5"/>
      <c r="C398" s="5"/>
      <c r="D398" s="7"/>
      <c r="E398" s="5"/>
      <c r="F398" s="5"/>
      <c r="G398" s="33"/>
      <c r="H398" s="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2:56" x14ac:dyDescent="0.3">
      <c r="B399" s="5"/>
      <c r="C399" s="5"/>
      <c r="D399" s="7"/>
      <c r="E399" s="5"/>
      <c r="F399" s="5"/>
      <c r="G399" s="33"/>
      <c r="H399" s="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2:56" x14ac:dyDescent="0.3">
      <c r="B400" s="5"/>
      <c r="C400" s="5"/>
      <c r="D400" s="7"/>
      <c r="E400" s="5"/>
      <c r="F400" s="5"/>
      <c r="G400" s="33"/>
      <c r="H400" s="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2:56" x14ac:dyDescent="0.3">
      <c r="B401" s="5"/>
      <c r="C401" s="5"/>
      <c r="D401" s="7"/>
      <c r="E401" s="5"/>
      <c r="F401" s="5"/>
      <c r="G401" s="33"/>
      <c r="H401" s="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2:56" x14ac:dyDescent="0.3">
      <c r="B402" s="5"/>
      <c r="C402" s="5"/>
      <c r="D402" s="7"/>
      <c r="E402" s="5"/>
      <c r="F402" s="5"/>
      <c r="G402" s="33"/>
      <c r="H402" s="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2:56" x14ac:dyDescent="0.3">
      <c r="B403" s="5"/>
      <c r="C403" s="5"/>
      <c r="D403" s="7"/>
      <c r="E403" s="5"/>
      <c r="F403" s="5"/>
      <c r="G403" s="33"/>
      <c r="H403" s="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2:56" x14ac:dyDescent="0.3">
      <c r="B404" s="5"/>
      <c r="C404" s="5"/>
      <c r="D404" s="7"/>
      <c r="E404" s="5"/>
      <c r="F404" s="5"/>
      <c r="G404" s="33"/>
      <c r="H404" s="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2:56" x14ac:dyDescent="0.3">
      <c r="B405" s="5"/>
      <c r="C405" s="5"/>
      <c r="D405" s="7"/>
      <c r="E405" s="5"/>
      <c r="F405" s="5"/>
      <c r="G405" s="33"/>
      <c r="H405" s="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2:56" x14ac:dyDescent="0.3">
      <c r="B406" s="5"/>
      <c r="C406" s="5"/>
      <c r="D406" s="7"/>
      <c r="E406" s="5"/>
      <c r="F406" s="5"/>
      <c r="G406" s="33"/>
      <c r="H406" s="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2:56" x14ac:dyDescent="0.3">
      <c r="B407" s="5"/>
      <c r="C407" s="5"/>
      <c r="D407" s="7"/>
      <c r="E407" s="5"/>
      <c r="F407" s="5"/>
      <c r="G407" s="33"/>
      <c r="H407" s="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2:56" x14ac:dyDescent="0.3">
      <c r="B408" s="5"/>
      <c r="C408" s="5"/>
      <c r="D408" s="7"/>
      <c r="E408" s="5"/>
      <c r="F408" s="5"/>
      <c r="G408" s="33"/>
      <c r="H408" s="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2:56" x14ac:dyDescent="0.3">
      <c r="B409" s="5"/>
      <c r="C409" s="5"/>
      <c r="D409" s="7"/>
      <c r="E409" s="5"/>
      <c r="F409" s="5"/>
      <c r="G409" s="33"/>
      <c r="H409" s="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2:56" x14ac:dyDescent="0.3">
      <c r="B410" s="5"/>
      <c r="C410" s="5"/>
      <c r="D410" s="7"/>
      <c r="E410" s="5"/>
      <c r="F410" s="5"/>
      <c r="G410" s="33"/>
      <c r="H410" s="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2:56" x14ac:dyDescent="0.3">
      <c r="B411" s="5"/>
      <c r="C411" s="5"/>
      <c r="D411" s="7"/>
      <c r="E411" s="5"/>
      <c r="F411" s="5"/>
      <c r="G411" s="33"/>
      <c r="H411" s="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2:56" x14ac:dyDescent="0.3">
      <c r="B412" s="5"/>
      <c r="C412" s="5"/>
      <c r="D412" s="7"/>
      <c r="E412" s="5"/>
      <c r="F412" s="5"/>
      <c r="G412" s="33"/>
      <c r="H412" s="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2:56" x14ac:dyDescent="0.3">
      <c r="B413" s="5"/>
      <c r="C413" s="5"/>
      <c r="D413" s="7"/>
      <c r="E413" s="5"/>
      <c r="F413" s="5"/>
      <c r="G413" s="33"/>
      <c r="H413" s="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2:56" x14ac:dyDescent="0.3">
      <c r="B414" s="5"/>
      <c r="C414" s="5"/>
      <c r="D414" s="7"/>
      <c r="E414" s="5"/>
      <c r="F414" s="5"/>
      <c r="G414" s="33"/>
      <c r="H414" s="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2:56" x14ac:dyDescent="0.3">
      <c r="B415" s="5"/>
      <c r="C415" s="5"/>
      <c r="D415" s="7"/>
      <c r="E415" s="5"/>
      <c r="F415" s="5"/>
      <c r="G415" s="33"/>
      <c r="H415" s="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2:56" x14ac:dyDescent="0.3">
      <c r="B416" s="5"/>
      <c r="C416" s="5"/>
      <c r="D416" s="7"/>
      <c r="E416" s="5"/>
      <c r="F416" s="5"/>
      <c r="G416" s="33"/>
      <c r="H416" s="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2:56" x14ac:dyDescent="0.3">
      <c r="B417" s="5"/>
      <c r="C417" s="5"/>
      <c r="D417" s="7"/>
      <c r="E417" s="5"/>
      <c r="F417" s="5"/>
      <c r="G417" s="33"/>
      <c r="H417" s="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2:56" x14ac:dyDescent="0.3">
      <c r="B418" s="5"/>
      <c r="C418" s="5"/>
      <c r="D418" s="7"/>
      <c r="E418" s="5"/>
      <c r="F418" s="5"/>
      <c r="G418" s="33"/>
      <c r="H418" s="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2:56" x14ac:dyDescent="0.3">
      <c r="B419" s="5"/>
      <c r="C419" s="5"/>
      <c r="D419" s="7"/>
      <c r="E419" s="5"/>
      <c r="F419" s="5"/>
      <c r="G419" s="33"/>
      <c r="H419" s="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2:56" x14ac:dyDescent="0.3">
      <c r="B420" s="5"/>
      <c r="C420" s="5"/>
      <c r="D420" s="7"/>
      <c r="E420" s="5"/>
      <c r="F420" s="5"/>
      <c r="G420" s="33"/>
      <c r="H420" s="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2:56" x14ac:dyDescent="0.3">
      <c r="B421" s="5"/>
      <c r="C421" s="5"/>
      <c r="D421" s="7"/>
      <c r="E421" s="5"/>
      <c r="F421" s="5"/>
      <c r="G421" s="33"/>
      <c r="H421" s="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2:56" x14ac:dyDescent="0.3">
      <c r="B422" s="5"/>
      <c r="C422" s="5"/>
      <c r="D422" s="7"/>
      <c r="E422" s="5"/>
      <c r="F422" s="5"/>
      <c r="G422" s="33"/>
      <c r="H422" s="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2:56" x14ac:dyDescent="0.3">
      <c r="B423" s="5"/>
      <c r="C423" s="5"/>
      <c r="D423" s="7"/>
      <c r="E423" s="5"/>
      <c r="F423" s="5"/>
      <c r="G423" s="33"/>
      <c r="H423" s="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2:56" x14ac:dyDescent="0.3">
      <c r="B424" s="5"/>
      <c r="C424" s="5"/>
      <c r="D424" s="7"/>
      <c r="E424" s="5"/>
      <c r="F424" s="5"/>
      <c r="G424" s="33"/>
      <c r="H424" s="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2:56" x14ac:dyDescent="0.3">
      <c r="B425" s="5"/>
      <c r="C425" s="5"/>
      <c r="D425" s="7"/>
      <c r="E425" s="5"/>
      <c r="F425" s="5"/>
      <c r="G425" s="33"/>
      <c r="H425" s="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2:56" x14ac:dyDescent="0.3">
      <c r="B426" s="5"/>
      <c r="C426" s="5"/>
      <c r="D426" s="7"/>
      <c r="E426" s="5"/>
      <c r="F426" s="5"/>
      <c r="G426" s="33"/>
      <c r="H426" s="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2:56" x14ac:dyDescent="0.3">
      <c r="B427" s="5"/>
      <c r="C427" s="5"/>
      <c r="D427" s="7"/>
      <c r="E427" s="5"/>
      <c r="F427" s="5"/>
      <c r="G427" s="33"/>
      <c r="H427" s="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2:56" x14ac:dyDescent="0.3">
      <c r="B428" s="5"/>
      <c r="C428" s="5"/>
      <c r="D428" s="7"/>
      <c r="E428" s="5"/>
      <c r="F428" s="5"/>
      <c r="G428" s="33"/>
      <c r="H428" s="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2:56" x14ac:dyDescent="0.3">
      <c r="B429" s="5"/>
      <c r="C429" s="5"/>
      <c r="D429" s="7"/>
      <c r="E429" s="5"/>
      <c r="F429" s="5"/>
      <c r="G429" s="33"/>
      <c r="H429" s="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2:56" x14ac:dyDescent="0.3">
      <c r="B430" s="5"/>
      <c r="C430" s="5"/>
      <c r="D430" s="7"/>
      <c r="E430" s="5"/>
      <c r="F430" s="5"/>
      <c r="G430" s="33"/>
      <c r="H430" s="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2:56" x14ac:dyDescent="0.3">
      <c r="B431" s="5"/>
      <c r="C431" s="5"/>
      <c r="D431" s="7"/>
      <c r="E431" s="5"/>
      <c r="F431" s="5"/>
      <c r="G431" s="33"/>
      <c r="H431" s="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2:56" x14ac:dyDescent="0.3">
      <c r="B432" s="5"/>
      <c r="C432" s="5"/>
      <c r="D432" s="7"/>
      <c r="E432" s="5"/>
      <c r="F432" s="5"/>
      <c r="G432" s="33"/>
      <c r="H432" s="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2:56" x14ac:dyDescent="0.3">
      <c r="B433" s="5"/>
      <c r="C433" s="5"/>
      <c r="D433" s="7"/>
      <c r="E433" s="5"/>
      <c r="F433" s="5"/>
      <c r="G433" s="33"/>
      <c r="H433" s="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2:56" x14ac:dyDescent="0.3">
      <c r="B434" s="5"/>
      <c r="C434" s="5"/>
      <c r="D434" s="7"/>
      <c r="E434" s="5"/>
      <c r="F434" s="5"/>
      <c r="G434" s="33"/>
      <c r="H434" s="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2:56" x14ac:dyDescent="0.3">
      <c r="B435" s="5"/>
      <c r="C435" s="5"/>
      <c r="D435" s="7"/>
      <c r="E435" s="5"/>
      <c r="F435" s="5"/>
      <c r="G435" s="33"/>
      <c r="H435" s="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2:56" x14ac:dyDescent="0.3">
      <c r="B436" s="5"/>
      <c r="C436" s="5"/>
      <c r="D436" s="7"/>
      <c r="E436" s="5"/>
      <c r="F436" s="5"/>
      <c r="G436" s="33"/>
      <c r="H436" s="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2:56" x14ac:dyDescent="0.3">
      <c r="B437" s="5"/>
      <c r="C437" s="5"/>
      <c r="D437" s="7"/>
      <c r="E437" s="5"/>
      <c r="F437" s="5"/>
      <c r="G437" s="33"/>
      <c r="H437" s="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2:56" x14ac:dyDescent="0.3">
      <c r="B438" s="5"/>
      <c r="C438" s="5"/>
      <c r="D438" s="7"/>
      <c r="E438" s="5"/>
      <c r="F438" s="5"/>
      <c r="G438" s="33"/>
      <c r="H438" s="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2:56" x14ac:dyDescent="0.3">
      <c r="B439" s="5"/>
      <c r="C439" s="5"/>
      <c r="D439" s="7"/>
      <c r="E439" s="5"/>
      <c r="F439" s="5"/>
      <c r="G439" s="33"/>
      <c r="H439" s="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2:56" x14ac:dyDescent="0.3">
      <c r="B440" s="5"/>
      <c r="C440" s="5"/>
      <c r="D440" s="7"/>
      <c r="E440" s="5"/>
      <c r="F440" s="5"/>
      <c r="G440" s="33"/>
      <c r="H440" s="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2:56" x14ac:dyDescent="0.3">
      <c r="B441" s="5"/>
      <c r="C441" s="5"/>
      <c r="D441" s="7"/>
      <c r="E441" s="5"/>
      <c r="F441" s="5"/>
      <c r="G441" s="33"/>
      <c r="H441" s="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2:56" x14ac:dyDescent="0.3">
      <c r="B442" s="5"/>
      <c r="C442" s="5"/>
      <c r="D442" s="7"/>
      <c r="E442" s="5"/>
      <c r="F442" s="5"/>
      <c r="G442" s="33"/>
      <c r="H442" s="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2:56" x14ac:dyDescent="0.3">
      <c r="B443" s="5"/>
      <c r="C443" s="5"/>
      <c r="D443" s="7"/>
      <c r="E443" s="5"/>
      <c r="F443" s="5"/>
      <c r="G443" s="33"/>
      <c r="H443" s="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2:56" x14ac:dyDescent="0.3">
      <c r="B444" s="5"/>
      <c r="C444" s="5"/>
      <c r="D444" s="7"/>
      <c r="E444" s="5"/>
      <c r="F444" s="5"/>
      <c r="G444" s="33"/>
      <c r="H444" s="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2:56" x14ac:dyDescent="0.3">
      <c r="B445" s="5"/>
      <c r="C445" s="5"/>
      <c r="D445" s="7"/>
      <c r="E445" s="5"/>
      <c r="F445" s="5"/>
      <c r="G445" s="33"/>
      <c r="H445" s="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2:56" x14ac:dyDescent="0.3">
      <c r="B446" s="5"/>
      <c r="C446" s="5"/>
      <c r="D446" s="7"/>
      <c r="E446" s="5"/>
      <c r="F446" s="5"/>
      <c r="G446" s="33"/>
      <c r="H446" s="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2:56" x14ac:dyDescent="0.3">
      <c r="B447" s="5"/>
      <c r="C447" s="5"/>
      <c r="D447" s="7"/>
      <c r="E447" s="5"/>
      <c r="F447" s="5"/>
      <c r="G447" s="33"/>
      <c r="H447" s="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2:56" x14ac:dyDescent="0.3">
      <c r="B448" s="5"/>
      <c r="C448" s="5"/>
      <c r="D448" s="7"/>
      <c r="E448" s="5"/>
      <c r="F448" s="5"/>
      <c r="G448" s="33"/>
      <c r="H448" s="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2:56" x14ac:dyDescent="0.3">
      <c r="B449" s="5"/>
      <c r="C449" s="5"/>
      <c r="D449" s="7"/>
      <c r="E449" s="5"/>
      <c r="F449" s="5"/>
      <c r="G449" s="33"/>
      <c r="H449" s="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2:56" x14ac:dyDescent="0.3">
      <c r="B450" s="5"/>
      <c r="C450" s="5"/>
      <c r="D450" s="7"/>
      <c r="E450" s="5"/>
      <c r="F450" s="5"/>
      <c r="G450" s="33"/>
      <c r="H450" s="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2:56" x14ac:dyDescent="0.3">
      <c r="B451" s="5"/>
      <c r="C451" s="5"/>
      <c r="D451" s="7"/>
      <c r="E451" s="5"/>
      <c r="F451" s="5"/>
      <c r="G451" s="33"/>
      <c r="H451" s="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2:56" x14ac:dyDescent="0.3">
      <c r="B452" s="5"/>
      <c r="C452" s="5"/>
      <c r="D452" s="7"/>
      <c r="E452" s="5"/>
      <c r="F452" s="5"/>
      <c r="G452" s="33"/>
      <c r="H452" s="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2:56" x14ac:dyDescent="0.3">
      <c r="B453" s="5"/>
      <c r="C453" s="5"/>
      <c r="D453" s="7"/>
      <c r="E453" s="5"/>
      <c r="F453" s="5"/>
      <c r="G453" s="33"/>
      <c r="H453" s="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2:56" x14ac:dyDescent="0.3">
      <c r="B454" s="5"/>
      <c r="C454" s="5"/>
      <c r="D454" s="7"/>
      <c r="E454" s="5"/>
      <c r="F454" s="5"/>
      <c r="G454" s="33"/>
      <c r="H454" s="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2:56" x14ac:dyDescent="0.3">
      <c r="B455" s="5"/>
      <c r="C455" s="5"/>
      <c r="D455" s="7"/>
      <c r="E455" s="5"/>
      <c r="F455" s="5"/>
      <c r="G455" s="33"/>
      <c r="H455" s="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2:56" x14ac:dyDescent="0.3">
      <c r="B456" s="5"/>
      <c r="C456" s="5"/>
      <c r="D456" s="7"/>
      <c r="E456" s="5"/>
      <c r="F456" s="5"/>
      <c r="G456" s="33"/>
      <c r="H456" s="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2:56" x14ac:dyDescent="0.3">
      <c r="B457" s="5"/>
      <c r="C457" s="5"/>
      <c r="D457" s="7"/>
      <c r="E457" s="5"/>
      <c r="F457" s="5"/>
      <c r="G457" s="33"/>
      <c r="H457" s="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2:56" x14ac:dyDescent="0.3">
      <c r="B458" s="5"/>
      <c r="C458" s="5"/>
      <c r="D458" s="7"/>
      <c r="E458" s="5"/>
      <c r="F458" s="5"/>
      <c r="G458" s="33"/>
      <c r="H458" s="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2:56" x14ac:dyDescent="0.3">
      <c r="B459" s="5"/>
      <c r="C459" s="5"/>
      <c r="D459" s="7"/>
      <c r="E459" s="5"/>
      <c r="F459" s="5"/>
      <c r="G459" s="33"/>
      <c r="H459" s="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2:56" x14ac:dyDescent="0.3">
      <c r="B460" s="5"/>
      <c r="C460" s="5"/>
      <c r="D460" s="7"/>
      <c r="E460" s="5"/>
      <c r="F460" s="5"/>
      <c r="G460" s="33"/>
      <c r="H460" s="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2:56" x14ac:dyDescent="0.3">
      <c r="B461" s="5"/>
      <c r="C461" s="5"/>
      <c r="D461" s="7"/>
      <c r="E461" s="5"/>
      <c r="F461" s="5"/>
      <c r="G461" s="33"/>
      <c r="H461" s="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2:56" x14ac:dyDescent="0.3">
      <c r="B462" s="5"/>
      <c r="C462" s="5"/>
      <c r="D462" s="7"/>
      <c r="E462" s="5"/>
      <c r="F462" s="5"/>
      <c r="G462" s="33"/>
      <c r="H462" s="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2:56" x14ac:dyDescent="0.3">
      <c r="B463" s="5"/>
      <c r="C463" s="5"/>
      <c r="D463" s="7"/>
      <c r="E463" s="5"/>
      <c r="F463" s="5"/>
      <c r="G463" s="33"/>
      <c r="H463" s="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2:56" x14ac:dyDescent="0.3">
      <c r="B464" s="5"/>
      <c r="C464" s="5"/>
      <c r="D464" s="7"/>
      <c r="E464" s="5"/>
      <c r="F464" s="5"/>
      <c r="G464" s="33"/>
      <c r="H464" s="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2:56" x14ac:dyDescent="0.3">
      <c r="B465" s="5"/>
      <c r="C465" s="5"/>
      <c r="D465" s="7"/>
      <c r="E465" s="5"/>
      <c r="F465" s="5"/>
      <c r="G465" s="33"/>
      <c r="H465" s="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2:56" x14ac:dyDescent="0.3">
      <c r="B466" s="5"/>
      <c r="C466" s="5"/>
      <c r="D466" s="7"/>
      <c r="E466" s="5"/>
      <c r="F466" s="5"/>
      <c r="G466" s="33"/>
      <c r="H466" s="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2:56" x14ac:dyDescent="0.3">
      <c r="B467" s="5"/>
      <c r="C467" s="5"/>
      <c r="D467" s="7"/>
      <c r="E467" s="5"/>
      <c r="F467" s="5"/>
      <c r="G467" s="33"/>
      <c r="H467" s="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2:56" x14ac:dyDescent="0.3">
      <c r="B468" s="5"/>
      <c r="C468" s="5"/>
      <c r="D468" s="7"/>
      <c r="E468" s="5"/>
      <c r="F468" s="5"/>
      <c r="G468" s="33"/>
      <c r="H468" s="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2:56" x14ac:dyDescent="0.3">
      <c r="B469" s="5"/>
      <c r="C469" s="5"/>
      <c r="D469" s="7"/>
      <c r="E469" s="5"/>
      <c r="F469" s="5"/>
      <c r="G469" s="33"/>
      <c r="H469" s="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2:56" x14ac:dyDescent="0.3">
      <c r="B470" s="5"/>
      <c r="C470" s="5"/>
      <c r="D470" s="7"/>
      <c r="E470" s="5"/>
      <c r="F470" s="5"/>
      <c r="G470" s="33"/>
      <c r="H470" s="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2:56" x14ac:dyDescent="0.3">
      <c r="B471" s="5"/>
      <c r="C471" s="5"/>
      <c r="D471" s="7"/>
      <c r="E471" s="5"/>
      <c r="F471" s="5"/>
      <c r="G471" s="33"/>
      <c r="H471" s="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2:56" x14ac:dyDescent="0.3">
      <c r="B472" s="5"/>
      <c r="C472" s="5"/>
      <c r="D472" s="7"/>
      <c r="E472" s="5"/>
      <c r="F472" s="5"/>
      <c r="G472" s="33"/>
      <c r="H472" s="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2:56" x14ac:dyDescent="0.3">
      <c r="B473" s="5"/>
      <c r="C473" s="5"/>
      <c r="D473" s="7"/>
      <c r="E473" s="5"/>
      <c r="F473" s="5"/>
      <c r="G473" s="33"/>
      <c r="H473" s="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2:56" x14ac:dyDescent="0.3">
      <c r="B474" s="5"/>
      <c r="C474" s="5"/>
      <c r="D474" s="7"/>
      <c r="E474" s="5"/>
      <c r="F474" s="5"/>
      <c r="G474" s="33"/>
      <c r="H474" s="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2:56" x14ac:dyDescent="0.3">
      <c r="B475" s="5"/>
      <c r="C475" s="5"/>
      <c r="D475" s="7"/>
      <c r="E475" s="5"/>
      <c r="F475" s="5"/>
      <c r="G475" s="33"/>
      <c r="H475" s="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2:56" x14ac:dyDescent="0.3">
      <c r="B476" s="5"/>
      <c r="C476" s="5"/>
      <c r="D476" s="7"/>
      <c r="E476" s="5"/>
      <c r="F476" s="5"/>
      <c r="G476" s="33"/>
      <c r="H476" s="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2:56" x14ac:dyDescent="0.3">
      <c r="B477" s="5"/>
      <c r="C477" s="5"/>
      <c r="D477" s="7"/>
      <c r="E477" s="5"/>
      <c r="F477" s="5"/>
      <c r="G477" s="33"/>
      <c r="H477" s="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2:56" x14ac:dyDescent="0.3">
      <c r="B478" s="5"/>
      <c r="C478" s="5"/>
      <c r="D478" s="7"/>
      <c r="E478" s="5"/>
      <c r="F478" s="5"/>
      <c r="G478" s="33"/>
      <c r="H478" s="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2:56" x14ac:dyDescent="0.3">
      <c r="B479" s="5"/>
      <c r="C479" s="5"/>
      <c r="D479" s="7"/>
      <c r="E479" s="5"/>
      <c r="F479" s="5"/>
      <c r="G479" s="33"/>
      <c r="H479" s="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2:56" x14ac:dyDescent="0.3">
      <c r="B480" s="5"/>
      <c r="C480" s="5"/>
      <c r="D480" s="7"/>
      <c r="E480" s="5"/>
      <c r="F480" s="5"/>
      <c r="G480" s="33"/>
      <c r="H480" s="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2:56" x14ac:dyDescent="0.3">
      <c r="B481" s="5"/>
      <c r="C481" s="5"/>
      <c r="D481" s="7"/>
      <c r="E481" s="5"/>
      <c r="F481" s="5"/>
      <c r="G481" s="33"/>
      <c r="H481" s="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2:56" x14ac:dyDescent="0.3">
      <c r="B482" s="5"/>
      <c r="C482" s="5"/>
      <c r="D482" s="7"/>
      <c r="E482" s="5"/>
      <c r="F482" s="5"/>
      <c r="G482" s="33"/>
      <c r="H482" s="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2:56" x14ac:dyDescent="0.3">
      <c r="B483" s="5"/>
      <c r="C483" s="5"/>
      <c r="D483" s="7"/>
      <c r="E483" s="5"/>
      <c r="F483" s="5"/>
      <c r="G483" s="33"/>
      <c r="H483" s="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2:56" x14ac:dyDescent="0.3">
      <c r="B484" s="5"/>
      <c r="C484" s="5"/>
      <c r="D484" s="7"/>
      <c r="E484" s="5"/>
      <c r="F484" s="5"/>
      <c r="G484" s="33"/>
      <c r="H484" s="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2:56" x14ac:dyDescent="0.3">
      <c r="B485" s="5"/>
      <c r="C485" s="5"/>
      <c r="D485" s="7"/>
      <c r="E485" s="5"/>
      <c r="F485" s="5"/>
      <c r="G485" s="33"/>
      <c r="H485" s="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2:56" x14ac:dyDescent="0.3">
      <c r="B486" s="5"/>
      <c r="C486" s="5"/>
      <c r="D486" s="7"/>
      <c r="E486" s="5"/>
      <c r="F486" s="5"/>
      <c r="G486" s="33"/>
      <c r="H486" s="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2:56" x14ac:dyDescent="0.3">
      <c r="B487" s="5"/>
      <c r="C487" s="5"/>
      <c r="D487" s="7"/>
      <c r="E487" s="5"/>
      <c r="F487" s="5"/>
      <c r="G487" s="33"/>
      <c r="H487" s="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2:56" x14ac:dyDescent="0.3">
      <c r="B488" s="5"/>
      <c r="C488" s="5"/>
      <c r="D488" s="7"/>
      <c r="E488" s="5"/>
      <c r="F488" s="5"/>
      <c r="G488" s="33"/>
      <c r="H488" s="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2:56" x14ac:dyDescent="0.3">
      <c r="B489" s="5"/>
      <c r="C489" s="5"/>
      <c r="D489" s="7"/>
      <c r="E489" s="5"/>
      <c r="F489" s="5"/>
      <c r="G489" s="33"/>
      <c r="H489" s="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2:56" x14ac:dyDescent="0.3">
      <c r="B490" s="5"/>
      <c r="C490" s="5"/>
      <c r="D490" s="7"/>
      <c r="E490" s="5"/>
      <c r="F490" s="5"/>
      <c r="G490" s="33"/>
      <c r="H490" s="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2:56" x14ac:dyDescent="0.3">
      <c r="B491" s="5"/>
      <c r="C491" s="5"/>
      <c r="D491" s="7"/>
      <c r="E491" s="5"/>
      <c r="F491" s="5"/>
      <c r="G491" s="33"/>
      <c r="H491" s="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2:56" x14ac:dyDescent="0.3">
      <c r="B492" s="5"/>
      <c r="C492" s="5"/>
      <c r="D492" s="7"/>
      <c r="E492" s="5"/>
      <c r="F492" s="5"/>
      <c r="G492" s="33"/>
      <c r="H492" s="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2:56" x14ac:dyDescent="0.3">
      <c r="B493" s="5"/>
      <c r="C493" s="5"/>
      <c r="D493" s="7"/>
      <c r="E493" s="5"/>
      <c r="F493" s="5"/>
      <c r="G493" s="33"/>
      <c r="H493" s="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2:56" x14ac:dyDescent="0.3">
      <c r="B494" s="5"/>
      <c r="C494" s="5"/>
      <c r="D494" s="7"/>
      <c r="E494" s="5"/>
      <c r="F494" s="5"/>
      <c r="G494" s="33"/>
      <c r="H494" s="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2:56" x14ac:dyDescent="0.3">
      <c r="B495" s="5"/>
      <c r="C495" s="5"/>
      <c r="D495" s="7"/>
      <c r="E495" s="5"/>
      <c r="F495" s="5"/>
      <c r="G495" s="33"/>
      <c r="H495" s="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2:56" x14ac:dyDescent="0.3">
      <c r="B496" s="5"/>
      <c r="C496" s="5"/>
      <c r="D496" s="7"/>
      <c r="E496" s="5"/>
      <c r="F496" s="5"/>
      <c r="G496" s="33"/>
      <c r="H496" s="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2:56" x14ac:dyDescent="0.3">
      <c r="B497" s="5"/>
      <c r="C497" s="5"/>
      <c r="D497" s="7"/>
      <c r="E497" s="5"/>
      <c r="F497" s="5"/>
      <c r="G497" s="33"/>
      <c r="H497" s="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2:56" x14ac:dyDescent="0.3">
      <c r="B498" s="5"/>
      <c r="C498" s="5"/>
      <c r="D498" s="7"/>
      <c r="E498" s="5"/>
      <c r="F498" s="5"/>
      <c r="G498" s="33"/>
      <c r="H498" s="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2:56" x14ac:dyDescent="0.3">
      <c r="B499" s="5"/>
      <c r="C499" s="5"/>
      <c r="D499" s="7"/>
      <c r="E499" s="5"/>
      <c r="F499" s="5"/>
      <c r="G499" s="33"/>
      <c r="H499" s="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2:56" x14ac:dyDescent="0.3">
      <c r="B500" s="5"/>
      <c r="C500" s="5"/>
      <c r="D500" s="7"/>
      <c r="E500" s="5"/>
      <c r="F500" s="5"/>
      <c r="G500" s="33"/>
      <c r="H500" s="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2:56" x14ac:dyDescent="0.3">
      <c r="B501" s="5"/>
      <c r="C501" s="5"/>
      <c r="D501" s="7"/>
      <c r="E501" s="5"/>
      <c r="F501" s="5"/>
      <c r="G501" s="33"/>
      <c r="H501" s="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2:56" x14ac:dyDescent="0.3">
      <c r="B502" s="5"/>
      <c r="C502" s="5"/>
      <c r="D502" s="7"/>
      <c r="E502" s="5"/>
      <c r="F502" s="5"/>
      <c r="G502" s="33"/>
      <c r="H502" s="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2:56" x14ac:dyDescent="0.3">
      <c r="B503" s="5"/>
      <c r="C503" s="5"/>
      <c r="D503" s="7"/>
      <c r="E503" s="5"/>
      <c r="F503" s="5"/>
      <c r="G503" s="33"/>
      <c r="H503" s="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2:56" x14ac:dyDescent="0.3">
      <c r="B504" s="5"/>
      <c r="C504" s="5"/>
      <c r="D504" s="7"/>
      <c r="E504" s="5"/>
      <c r="F504" s="5"/>
      <c r="G504" s="33"/>
      <c r="H504" s="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2:56" x14ac:dyDescent="0.3">
      <c r="B505" s="5"/>
      <c r="C505" s="5"/>
      <c r="D505" s="7"/>
      <c r="E505" s="5"/>
      <c r="F505" s="5"/>
      <c r="G505" s="33"/>
      <c r="H505" s="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2:56" x14ac:dyDescent="0.3">
      <c r="B506" s="5"/>
      <c r="C506" s="5"/>
      <c r="D506" s="7"/>
      <c r="E506" s="5"/>
      <c r="F506" s="5"/>
      <c r="G506" s="33"/>
      <c r="H506" s="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2:56" x14ac:dyDescent="0.3">
      <c r="B507" s="5"/>
      <c r="C507" s="5"/>
      <c r="D507" s="7"/>
      <c r="E507" s="5"/>
      <c r="F507" s="5"/>
      <c r="G507" s="33"/>
      <c r="H507" s="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2:56" x14ac:dyDescent="0.3">
      <c r="B508" s="5"/>
      <c r="C508" s="5"/>
      <c r="D508" s="7"/>
      <c r="E508" s="5"/>
      <c r="F508" s="5"/>
      <c r="G508" s="33"/>
      <c r="H508" s="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2:56" x14ac:dyDescent="0.3">
      <c r="B509" s="5"/>
      <c r="C509" s="5"/>
      <c r="D509" s="7"/>
      <c r="E509" s="5"/>
      <c r="F509" s="5"/>
      <c r="G509" s="33"/>
      <c r="H509" s="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2:56" x14ac:dyDescent="0.3">
      <c r="B510" s="5"/>
      <c r="C510" s="5"/>
      <c r="D510" s="7"/>
      <c r="E510" s="5"/>
      <c r="F510" s="5"/>
      <c r="G510" s="33"/>
      <c r="H510" s="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2:56" x14ac:dyDescent="0.3">
      <c r="B511" s="5"/>
      <c r="C511" s="5"/>
      <c r="D511" s="7"/>
      <c r="E511" s="5"/>
      <c r="F511" s="5"/>
      <c r="G511" s="33"/>
      <c r="H511" s="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2:56" x14ac:dyDescent="0.3">
      <c r="B512" s="5"/>
      <c r="C512" s="5"/>
      <c r="D512" s="7"/>
      <c r="E512" s="5"/>
      <c r="F512" s="5"/>
      <c r="G512" s="33"/>
      <c r="H512" s="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2:56" x14ac:dyDescent="0.3">
      <c r="B513" s="5"/>
      <c r="C513" s="5"/>
      <c r="D513" s="7"/>
      <c r="E513" s="5"/>
      <c r="F513" s="5"/>
      <c r="G513" s="33"/>
      <c r="H513" s="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2:56" x14ac:dyDescent="0.3">
      <c r="B514" s="5"/>
      <c r="C514" s="5"/>
      <c r="D514" s="7"/>
      <c r="E514" s="5"/>
      <c r="F514" s="5"/>
      <c r="G514" s="33"/>
      <c r="H514" s="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2:56" x14ac:dyDescent="0.3">
      <c r="B515" s="5"/>
      <c r="C515" s="5"/>
      <c r="D515" s="7"/>
      <c r="E515" s="5"/>
      <c r="F515" s="5"/>
      <c r="G515" s="33"/>
      <c r="H515" s="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2:56" x14ac:dyDescent="0.3">
      <c r="B516" s="5"/>
      <c r="C516" s="5"/>
      <c r="D516" s="7"/>
      <c r="E516" s="5"/>
      <c r="F516" s="5"/>
      <c r="G516" s="33"/>
      <c r="H516" s="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2:56" x14ac:dyDescent="0.3">
      <c r="B517" s="5"/>
      <c r="C517" s="5"/>
      <c r="D517" s="7"/>
      <c r="E517" s="5"/>
      <c r="F517" s="5"/>
      <c r="G517" s="33"/>
      <c r="H517" s="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2:56" x14ac:dyDescent="0.3">
      <c r="B518" s="5"/>
      <c r="C518" s="5"/>
      <c r="D518" s="7"/>
      <c r="E518" s="5"/>
      <c r="F518" s="5"/>
      <c r="G518" s="33"/>
      <c r="H518" s="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2:56" x14ac:dyDescent="0.3">
      <c r="B519" s="5"/>
      <c r="C519" s="5"/>
      <c r="D519" s="7"/>
      <c r="E519" s="5"/>
      <c r="F519" s="5"/>
      <c r="G519" s="33"/>
      <c r="H519" s="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2:56" x14ac:dyDescent="0.3">
      <c r="B520" s="5"/>
      <c r="C520" s="5"/>
      <c r="D520" s="7"/>
      <c r="E520" s="5"/>
      <c r="F520" s="5"/>
      <c r="G520" s="33"/>
      <c r="H520" s="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2:56" x14ac:dyDescent="0.3">
      <c r="B521" s="5"/>
      <c r="C521" s="5"/>
      <c r="D521" s="7"/>
      <c r="E521" s="5"/>
      <c r="F521" s="5"/>
      <c r="G521" s="33"/>
      <c r="H521" s="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2:56" x14ac:dyDescent="0.3">
      <c r="B522" s="5"/>
      <c r="C522" s="5"/>
      <c r="D522" s="7"/>
      <c r="E522" s="5"/>
      <c r="F522" s="5"/>
      <c r="G522" s="33"/>
      <c r="H522" s="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2:56" x14ac:dyDescent="0.3">
      <c r="B523" s="5"/>
      <c r="C523" s="5"/>
      <c r="D523" s="7"/>
      <c r="E523" s="5"/>
      <c r="F523" s="5"/>
      <c r="G523" s="33"/>
      <c r="H523" s="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2:56" x14ac:dyDescent="0.3">
      <c r="B524" s="5"/>
      <c r="C524" s="5"/>
      <c r="D524" s="7"/>
      <c r="E524" s="5"/>
      <c r="F524" s="5"/>
      <c r="G524" s="33"/>
      <c r="H524" s="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2:56" x14ac:dyDescent="0.3">
      <c r="B525" s="5"/>
      <c r="C525" s="5"/>
      <c r="D525" s="7"/>
      <c r="E525" s="5"/>
      <c r="F525" s="5"/>
      <c r="G525" s="33"/>
      <c r="H525" s="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2:56" x14ac:dyDescent="0.3">
      <c r="B526" s="5"/>
      <c r="C526" s="5"/>
      <c r="D526" s="7"/>
      <c r="E526" s="5"/>
      <c r="F526" s="5"/>
      <c r="G526" s="33"/>
      <c r="H526" s="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2:56" x14ac:dyDescent="0.3">
      <c r="B527" s="5"/>
      <c r="C527" s="5"/>
      <c r="D527" s="7"/>
      <c r="E527" s="5"/>
      <c r="F527" s="5"/>
      <c r="G527" s="33"/>
      <c r="H527" s="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2:56" x14ac:dyDescent="0.3">
      <c r="B528" s="5"/>
      <c r="C528" s="5"/>
      <c r="D528" s="7"/>
      <c r="E528" s="5"/>
      <c r="F528" s="5"/>
      <c r="G528" s="33"/>
      <c r="H528" s="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2:56" x14ac:dyDescent="0.3">
      <c r="B529" s="5"/>
      <c r="C529" s="5"/>
      <c r="D529" s="7"/>
      <c r="E529" s="5"/>
      <c r="F529" s="5"/>
      <c r="G529" s="33"/>
      <c r="H529" s="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2:56" x14ac:dyDescent="0.3">
      <c r="B530" s="5"/>
      <c r="C530" s="5"/>
      <c r="D530" s="7"/>
      <c r="E530" s="5"/>
      <c r="F530" s="5"/>
      <c r="G530" s="33"/>
      <c r="H530" s="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2:56" x14ac:dyDescent="0.3">
      <c r="B531" s="5"/>
      <c r="C531" s="5"/>
      <c r="D531" s="7"/>
      <c r="E531" s="5"/>
      <c r="F531" s="5"/>
      <c r="G531" s="33"/>
      <c r="H531" s="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2:56" x14ac:dyDescent="0.3">
      <c r="B532" s="5"/>
      <c r="C532" s="5"/>
      <c r="D532" s="7"/>
      <c r="E532" s="5"/>
      <c r="F532" s="5"/>
      <c r="G532" s="33"/>
      <c r="H532" s="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2:56" x14ac:dyDescent="0.3">
      <c r="B533" s="5"/>
      <c r="C533" s="5"/>
      <c r="D533" s="7"/>
      <c r="E533" s="5"/>
      <c r="F533" s="5"/>
      <c r="G533" s="33"/>
      <c r="H533" s="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2:56" x14ac:dyDescent="0.3">
      <c r="B534" s="5"/>
      <c r="C534" s="5"/>
      <c r="D534" s="7"/>
      <c r="E534" s="5"/>
      <c r="F534" s="5"/>
      <c r="G534" s="33"/>
      <c r="H534" s="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2:56" x14ac:dyDescent="0.3">
      <c r="B535" s="5"/>
      <c r="C535" s="5"/>
      <c r="D535" s="7"/>
      <c r="E535" s="5"/>
      <c r="F535" s="5"/>
      <c r="G535" s="33"/>
      <c r="H535" s="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2:56" x14ac:dyDescent="0.3">
      <c r="B536" s="5"/>
      <c r="C536" s="5"/>
      <c r="D536" s="7"/>
      <c r="E536" s="5"/>
      <c r="F536" s="5"/>
      <c r="G536" s="33"/>
      <c r="H536" s="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2:56" x14ac:dyDescent="0.3">
      <c r="B537" s="5"/>
      <c r="C537" s="5"/>
      <c r="D537" s="7"/>
      <c r="E537" s="5"/>
      <c r="F537" s="5"/>
      <c r="G537" s="33"/>
      <c r="H537" s="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2:56" x14ac:dyDescent="0.3">
      <c r="B538" s="5"/>
      <c r="C538" s="5"/>
      <c r="D538" s="7"/>
      <c r="E538" s="5"/>
      <c r="F538" s="5"/>
      <c r="G538" s="33"/>
      <c r="H538" s="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2:56" x14ac:dyDescent="0.3">
      <c r="B539" s="5"/>
      <c r="C539" s="5"/>
      <c r="D539" s="7"/>
      <c r="E539" s="5"/>
      <c r="F539" s="5"/>
      <c r="G539" s="33"/>
      <c r="H539" s="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2:56" x14ac:dyDescent="0.3">
      <c r="B540" s="5"/>
      <c r="C540" s="5"/>
      <c r="D540" s="7"/>
      <c r="E540" s="5"/>
      <c r="F540" s="5"/>
      <c r="G540" s="33"/>
      <c r="H540" s="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2:56" x14ac:dyDescent="0.3">
      <c r="B541" s="5"/>
      <c r="C541" s="5"/>
      <c r="D541" s="7"/>
      <c r="E541" s="5"/>
      <c r="F541" s="5"/>
      <c r="G541" s="33"/>
      <c r="H541" s="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2:56" x14ac:dyDescent="0.3">
      <c r="B542" s="5"/>
      <c r="C542" s="5"/>
      <c r="D542" s="7"/>
      <c r="E542" s="5"/>
      <c r="F542" s="5"/>
      <c r="G542" s="33"/>
      <c r="H542" s="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2:56" x14ac:dyDescent="0.3">
      <c r="B543" s="5"/>
      <c r="C543" s="5"/>
      <c r="D543" s="7"/>
      <c r="E543" s="5"/>
      <c r="F543" s="5"/>
      <c r="G543" s="33"/>
      <c r="H543" s="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2:56" x14ac:dyDescent="0.3">
      <c r="B544" s="5"/>
      <c r="C544" s="5"/>
      <c r="D544" s="7"/>
      <c r="E544" s="5"/>
      <c r="F544" s="5"/>
      <c r="G544" s="33"/>
      <c r="H544" s="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2:56" x14ac:dyDescent="0.3">
      <c r="B545" s="5"/>
      <c r="C545" s="5"/>
      <c r="D545" s="7"/>
      <c r="E545" s="5"/>
      <c r="F545" s="5"/>
      <c r="G545" s="33"/>
      <c r="H545" s="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2:56" x14ac:dyDescent="0.3">
      <c r="B546" s="5"/>
      <c r="C546" s="5"/>
      <c r="D546" s="7"/>
      <c r="E546" s="5"/>
      <c r="F546" s="5"/>
      <c r="G546" s="33"/>
      <c r="H546" s="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2:56" x14ac:dyDescent="0.3">
      <c r="B547" s="5"/>
      <c r="C547" s="5"/>
      <c r="D547" s="7"/>
      <c r="E547" s="5"/>
      <c r="F547" s="5"/>
      <c r="G547" s="33"/>
      <c r="H547" s="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2:56" x14ac:dyDescent="0.3">
      <c r="B548" s="5"/>
      <c r="C548" s="5"/>
      <c r="D548" s="7"/>
      <c r="E548" s="5"/>
      <c r="F548" s="5"/>
      <c r="G548" s="33"/>
      <c r="H548" s="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2:56" x14ac:dyDescent="0.3">
      <c r="B549" s="5"/>
      <c r="C549" s="5"/>
      <c r="D549" s="7"/>
      <c r="E549" s="5"/>
      <c r="F549" s="5"/>
      <c r="G549" s="33"/>
      <c r="H549" s="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2:56" x14ac:dyDescent="0.3">
      <c r="B550" s="5"/>
      <c r="C550" s="5"/>
      <c r="D550" s="7"/>
      <c r="E550" s="5"/>
      <c r="F550" s="5"/>
      <c r="G550" s="33"/>
      <c r="H550" s="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2:56" x14ac:dyDescent="0.3">
      <c r="B551" s="5"/>
      <c r="C551" s="5"/>
      <c r="D551" s="7"/>
      <c r="E551" s="5"/>
      <c r="F551" s="5"/>
      <c r="G551" s="33"/>
      <c r="H551" s="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2:56" x14ac:dyDescent="0.3">
      <c r="B552" s="5"/>
      <c r="C552" s="5"/>
      <c r="D552" s="7"/>
      <c r="E552" s="5"/>
      <c r="F552" s="5"/>
      <c r="G552" s="33"/>
      <c r="H552" s="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2:56" x14ac:dyDescent="0.3">
      <c r="B553" s="5"/>
      <c r="C553" s="5"/>
      <c r="D553" s="7"/>
      <c r="E553" s="5"/>
      <c r="F553" s="5"/>
      <c r="G553" s="33"/>
      <c r="H553" s="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2:56" x14ac:dyDescent="0.3">
      <c r="B554" s="5"/>
      <c r="C554" s="5"/>
      <c r="D554" s="7"/>
      <c r="E554" s="5"/>
      <c r="F554" s="5"/>
      <c r="G554" s="33"/>
      <c r="H554" s="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2:56" x14ac:dyDescent="0.3">
      <c r="B555" s="5"/>
      <c r="C555" s="5"/>
      <c r="D555" s="7"/>
      <c r="E555" s="5"/>
      <c r="F555" s="5"/>
      <c r="G555" s="33"/>
      <c r="H555" s="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2:56" x14ac:dyDescent="0.3">
      <c r="B556" s="5"/>
      <c r="C556" s="5"/>
      <c r="D556" s="7"/>
      <c r="E556" s="5"/>
      <c r="F556" s="5"/>
      <c r="G556" s="33"/>
      <c r="H556" s="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2:56" x14ac:dyDescent="0.3">
      <c r="B557" s="5"/>
      <c r="C557" s="5"/>
      <c r="D557" s="7"/>
      <c r="E557" s="5"/>
      <c r="F557" s="5"/>
      <c r="G557" s="33"/>
      <c r="H557" s="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2:56" x14ac:dyDescent="0.3">
      <c r="B558" s="5"/>
      <c r="C558" s="5"/>
      <c r="D558" s="7"/>
      <c r="E558" s="5"/>
      <c r="F558" s="5"/>
      <c r="G558" s="33"/>
      <c r="H558" s="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2:56" x14ac:dyDescent="0.3">
      <c r="B559" s="5"/>
      <c r="C559" s="5"/>
      <c r="D559" s="7"/>
      <c r="E559" s="5"/>
      <c r="F559" s="5"/>
      <c r="G559" s="33"/>
      <c r="H559" s="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2:56" x14ac:dyDescent="0.3">
      <c r="B560" s="5"/>
      <c r="C560" s="5"/>
      <c r="D560" s="7"/>
      <c r="E560" s="5"/>
      <c r="F560" s="5"/>
      <c r="G560" s="33"/>
      <c r="H560" s="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2:56" x14ac:dyDescent="0.3">
      <c r="B561" s="5"/>
      <c r="C561" s="5"/>
      <c r="D561" s="7"/>
      <c r="E561" s="5"/>
      <c r="F561" s="5"/>
      <c r="G561" s="33"/>
      <c r="H561" s="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2:56" x14ac:dyDescent="0.3">
      <c r="B562" s="5"/>
      <c r="C562" s="5"/>
      <c r="D562" s="7"/>
      <c r="E562" s="5"/>
      <c r="F562" s="5"/>
      <c r="G562" s="33"/>
      <c r="H562" s="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2:56" x14ac:dyDescent="0.3">
      <c r="B563" s="5"/>
      <c r="C563" s="5"/>
      <c r="D563" s="7"/>
      <c r="E563" s="5"/>
      <c r="F563" s="5"/>
      <c r="G563" s="33"/>
      <c r="H563" s="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2:56" x14ac:dyDescent="0.3">
      <c r="B564" s="5"/>
      <c r="C564" s="5"/>
      <c r="D564" s="7"/>
      <c r="E564" s="5"/>
      <c r="F564" s="5"/>
      <c r="G564" s="33"/>
      <c r="H564" s="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2:56" x14ac:dyDescent="0.3">
      <c r="B565" s="5"/>
      <c r="C565" s="5"/>
      <c r="D565" s="7"/>
      <c r="E565" s="5"/>
      <c r="F565" s="5"/>
      <c r="G565" s="33"/>
      <c r="H565" s="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2:56" x14ac:dyDescent="0.3">
      <c r="B566" s="5"/>
      <c r="C566" s="5"/>
      <c r="D566" s="7"/>
      <c r="E566" s="5"/>
      <c r="F566" s="5"/>
      <c r="G566" s="33"/>
      <c r="H566" s="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2:56" x14ac:dyDescent="0.3">
      <c r="B567" s="5"/>
      <c r="C567" s="5"/>
      <c r="D567" s="7"/>
      <c r="E567" s="5"/>
      <c r="F567" s="5"/>
      <c r="G567" s="33"/>
      <c r="H567" s="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2:56" x14ac:dyDescent="0.3">
      <c r="B568" s="5"/>
      <c r="C568" s="5"/>
      <c r="D568" s="7"/>
      <c r="E568" s="5"/>
      <c r="F568" s="5"/>
      <c r="G568" s="33"/>
      <c r="H568" s="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2:56" x14ac:dyDescent="0.3">
      <c r="B569" s="5"/>
      <c r="C569" s="5"/>
      <c r="D569" s="7"/>
      <c r="E569" s="5"/>
      <c r="F569" s="5"/>
      <c r="G569" s="33"/>
      <c r="H569" s="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2:56" x14ac:dyDescent="0.3">
      <c r="B570" s="5"/>
      <c r="C570" s="5"/>
      <c r="D570" s="7"/>
      <c r="E570" s="5"/>
      <c r="F570" s="5"/>
      <c r="G570" s="33"/>
      <c r="H570" s="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2:56" x14ac:dyDescent="0.3">
      <c r="B571" s="5"/>
      <c r="C571" s="5"/>
      <c r="D571" s="7"/>
      <c r="E571" s="5"/>
      <c r="F571" s="5"/>
      <c r="G571" s="33"/>
      <c r="H571" s="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2:56" x14ac:dyDescent="0.3">
      <c r="B572" s="5"/>
      <c r="C572" s="5"/>
      <c r="D572" s="7"/>
      <c r="E572" s="5"/>
      <c r="F572" s="5"/>
      <c r="G572" s="33"/>
      <c r="H572" s="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2:56" x14ac:dyDescent="0.3">
      <c r="B573" s="5"/>
      <c r="C573" s="5"/>
      <c r="D573" s="7"/>
      <c r="E573" s="5"/>
      <c r="F573" s="5"/>
      <c r="G573" s="33"/>
      <c r="H573" s="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2:56" x14ac:dyDescent="0.3">
      <c r="B574" s="5"/>
      <c r="C574" s="5"/>
      <c r="D574" s="7"/>
      <c r="E574" s="5"/>
      <c r="F574" s="5"/>
      <c r="G574" s="33"/>
      <c r="H574" s="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2:56" x14ac:dyDescent="0.3">
      <c r="B575" s="5"/>
      <c r="C575" s="5"/>
      <c r="D575" s="7"/>
      <c r="E575" s="5"/>
      <c r="F575" s="5"/>
      <c r="G575" s="33"/>
      <c r="H575" s="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2:56" x14ac:dyDescent="0.3">
      <c r="B576" s="5"/>
      <c r="C576" s="5"/>
      <c r="D576" s="7"/>
      <c r="E576" s="5"/>
      <c r="F576" s="5"/>
      <c r="G576" s="33"/>
      <c r="H576" s="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2:56" x14ac:dyDescent="0.3">
      <c r="B577" s="5"/>
      <c r="C577" s="5"/>
      <c r="D577" s="7"/>
      <c r="E577" s="5"/>
      <c r="F577" s="5"/>
      <c r="G577" s="33"/>
      <c r="H577" s="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2:56" x14ac:dyDescent="0.3">
      <c r="B578" s="5"/>
      <c r="C578" s="5"/>
      <c r="D578" s="7"/>
      <c r="E578" s="5"/>
      <c r="F578" s="5"/>
      <c r="G578" s="33"/>
      <c r="H578" s="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2:56" x14ac:dyDescent="0.3">
      <c r="B579" s="5"/>
      <c r="C579" s="5"/>
      <c r="D579" s="7"/>
      <c r="E579" s="5"/>
      <c r="F579" s="5"/>
      <c r="G579" s="33"/>
      <c r="H579" s="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2:56" x14ac:dyDescent="0.3">
      <c r="B580" s="5"/>
      <c r="C580" s="5"/>
      <c r="D580" s="7"/>
      <c r="E580" s="5"/>
      <c r="F580" s="5"/>
      <c r="G580" s="33"/>
      <c r="H580" s="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2:56" x14ac:dyDescent="0.3">
      <c r="B581" s="5"/>
      <c r="C581" s="5"/>
      <c r="D581" s="7"/>
      <c r="E581" s="5"/>
      <c r="F581" s="5"/>
      <c r="G581" s="33"/>
      <c r="H581" s="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2:56" x14ac:dyDescent="0.3">
      <c r="B582" s="5"/>
      <c r="C582" s="5"/>
      <c r="D582" s="7"/>
      <c r="E582" s="5"/>
      <c r="F582" s="5"/>
      <c r="G582" s="33"/>
      <c r="H582" s="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2:56" x14ac:dyDescent="0.3">
      <c r="B583" s="5"/>
      <c r="C583" s="5"/>
      <c r="D583" s="7"/>
      <c r="E583" s="5"/>
      <c r="F583" s="5"/>
      <c r="G583" s="33"/>
      <c r="H583" s="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2:56" x14ac:dyDescent="0.3">
      <c r="B584" s="5"/>
      <c r="C584" s="5"/>
      <c r="D584" s="7"/>
      <c r="E584" s="5"/>
      <c r="F584" s="5"/>
      <c r="G584" s="33"/>
      <c r="H584" s="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2:56" x14ac:dyDescent="0.3">
      <c r="B585" s="5"/>
      <c r="C585" s="5"/>
      <c r="D585" s="7"/>
      <c r="E585" s="5"/>
      <c r="F585" s="5"/>
      <c r="G585" s="33"/>
      <c r="H585" s="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2:56" x14ac:dyDescent="0.3">
      <c r="B586" s="5"/>
      <c r="C586" s="5"/>
      <c r="D586" s="7"/>
      <c r="E586" s="5"/>
      <c r="F586" s="5"/>
      <c r="G586" s="33"/>
      <c r="H586" s="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2:56" x14ac:dyDescent="0.3">
      <c r="B587" s="5"/>
      <c r="C587" s="5"/>
      <c r="D587" s="7"/>
      <c r="E587" s="5"/>
      <c r="F587" s="5"/>
      <c r="G587" s="33"/>
      <c r="H587" s="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2:56" x14ac:dyDescent="0.3">
      <c r="B588" s="5"/>
      <c r="C588" s="5"/>
      <c r="D588" s="7"/>
      <c r="E588" s="5"/>
      <c r="F588" s="5"/>
      <c r="G588" s="33"/>
      <c r="H588" s="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2:56" x14ac:dyDescent="0.3">
      <c r="B589" s="5"/>
      <c r="C589" s="5"/>
      <c r="D589" s="7"/>
      <c r="E589" s="5"/>
      <c r="F589" s="5"/>
      <c r="G589" s="33"/>
      <c r="H589" s="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2:56" x14ac:dyDescent="0.3">
      <c r="B590" s="5"/>
      <c r="C590" s="5"/>
      <c r="D590" s="7"/>
      <c r="E590" s="5"/>
      <c r="F590" s="5"/>
      <c r="G590" s="33"/>
      <c r="H590" s="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2:56" x14ac:dyDescent="0.3">
      <c r="B591" s="5"/>
      <c r="C591" s="5"/>
      <c r="D591" s="7"/>
      <c r="E591" s="5"/>
      <c r="F591" s="5"/>
      <c r="G591" s="33"/>
      <c r="H591" s="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2:56" x14ac:dyDescent="0.3">
      <c r="B592" s="5"/>
      <c r="C592" s="5"/>
      <c r="D592" s="7"/>
      <c r="E592" s="5"/>
      <c r="F592" s="5"/>
      <c r="G592" s="33"/>
      <c r="H592" s="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2:56" x14ac:dyDescent="0.3">
      <c r="B593" s="5"/>
      <c r="C593" s="5"/>
      <c r="D593" s="7"/>
      <c r="E593" s="5"/>
      <c r="F593" s="5"/>
      <c r="G593" s="33"/>
      <c r="H593" s="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2:56" x14ac:dyDescent="0.3">
      <c r="B594" s="5"/>
      <c r="C594" s="5"/>
      <c r="D594" s="7"/>
      <c r="E594" s="5"/>
      <c r="F594" s="5"/>
      <c r="G594" s="33"/>
      <c r="H594" s="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2:56" x14ac:dyDescent="0.3">
      <c r="B595" s="5"/>
      <c r="C595" s="5"/>
      <c r="D595" s="7"/>
      <c r="E595" s="5"/>
      <c r="F595" s="5"/>
      <c r="G595" s="33"/>
      <c r="H595" s="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2:56" x14ac:dyDescent="0.3">
      <c r="B596" s="5"/>
      <c r="C596" s="5"/>
      <c r="D596" s="7"/>
      <c r="E596" s="5"/>
      <c r="F596" s="5"/>
      <c r="G596" s="33"/>
      <c r="H596" s="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2:56" x14ac:dyDescent="0.3">
      <c r="B597" s="5"/>
      <c r="C597" s="5"/>
      <c r="D597" s="7"/>
      <c r="E597" s="5"/>
      <c r="F597" s="5"/>
      <c r="G597" s="33"/>
      <c r="H597" s="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2:56" x14ac:dyDescent="0.3">
      <c r="B598" s="5"/>
      <c r="C598" s="5"/>
      <c r="D598" s="7"/>
      <c r="E598" s="5"/>
      <c r="F598" s="5"/>
      <c r="G598" s="33"/>
      <c r="H598" s="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2:56" x14ac:dyDescent="0.3">
      <c r="B599" s="5"/>
      <c r="C599" s="5"/>
      <c r="D599" s="7"/>
      <c r="E599" s="5"/>
      <c r="F599" s="5"/>
      <c r="G599" s="33"/>
      <c r="H599" s="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2:56" x14ac:dyDescent="0.3">
      <c r="B600" s="5"/>
      <c r="C600" s="5"/>
      <c r="D600" s="7"/>
      <c r="E600" s="5"/>
      <c r="F600" s="5"/>
      <c r="G600" s="33"/>
      <c r="H600" s="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2:56" x14ac:dyDescent="0.3">
      <c r="B601" s="5"/>
      <c r="C601" s="5"/>
      <c r="D601" s="7"/>
      <c r="E601" s="5"/>
      <c r="F601" s="5"/>
      <c r="G601" s="33"/>
      <c r="H601" s="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2:56" x14ac:dyDescent="0.3">
      <c r="B602" s="5"/>
      <c r="C602" s="5"/>
      <c r="D602" s="7"/>
      <c r="E602" s="5"/>
      <c r="F602" s="5"/>
      <c r="G602" s="33"/>
      <c r="H602" s="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2:56" x14ac:dyDescent="0.3">
      <c r="B603" s="5"/>
      <c r="C603" s="5"/>
      <c r="D603" s="7"/>
      <c r="E603" s="5"/>
      <c r="F603" s="5"/>
      <c r="G603" s="33"/>
      <c r="H603" s="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2:56" x14ac:dyDescent="0.3">
      <c r="B604" s="5"/>
      <c r="C604" s="5"/>
      <c r="D604" s="7"/>
      <c r="E604" s="5"/>
      <c r="F604" s="5"/>
      <c r="G604" s="33"/>
      <c r="H604" s="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2:56" x14ac:dyDescent="0.3">
      <c r="B605" s="5"/>
      <c r="C605" s="5"/>
      <c r="D605" s="7"/>
      <c r="E605" s="5"/>
      <c r="F605" s="5"/>
      <c r="G605" s="33"/>
      <c r="H605" s="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2:56" x14ac:dyDescent="0.3">
      <c r="B606" s="5"/>
      <c r="C606" s="5"/>
      <c r="D606" s="7"/>
      <c r="E606" s="5"/>
      <c r="F606" s="5"/>
      <c r="G606" s="33"/>
      <c r="H606" s="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2:56" x14ac:dyDescent="0.3">
      <c r="B607" s="5"/>
      <c r="C607" s="5"/>
      <c r="D607" s="7"/>
      <c r="E607" s="5"/>
      <c r="F607" s="5"/>
      <c r="G607" s="33"/>
      <c r="H607" s="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2:56" x14ac:dyDescent="0.3">
      <c r="B608" s="5"/>
      <c r="C608" s="5"/>
      <c r="D608" s="7"/>
      <c r="E608" s="5"/>
      <c r="F608" s="5"/>
      <c r="G608" s="33"/>
      <c r="H608" s="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2:56" x14ac:dyDescent="0.3">
      <c r="B609" s="5"/>
      <c r="C609" s="5"/>
      <c r="D609" s="7"/>
      <c r="E609" s="5"/>
      <c r="F609" s="5"/>
      <c r="G609" s="33"/>
      <c r="H609" s="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2:56" x14ac:dyDescent="0.3">
      <c r="B610" s="5"/>
      <c r="C610" s="5"/>
      <c r="D610" s="7"/>
      <c r="E610" s="5"/>
      <c r="F610" s="5"/>
      <c r="G610" s="33"/>
      <c r="H610" s="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2:56" x14ac:dyDescent="0.3">
      <c r="B611" s="5"/>
      <c r="C611" s="5"/>
      <c r="D611" s="7"/>
      <c r="E611" s="5"/>
      <c r="F611" s="5"/>
      <c r="G611" s="33"/>
      <c r="H611" s="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2:56" x14ac:dyDescent="0.3">
      <c r="B612" s="5"/>
      <c r="C612" s="5"/>
      <c r="D612" s="7"/>
      <c r="E612" s="5"/>
      <c r="F612" s="5"/>
      <c r="G612" s="33"/>
      <c r="H612" s="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2:56" x14ac:dyDescent="0.3">
      <c r="B613" s="5"/>
      <c r="C613" s="5"/>
      <c r="D613" s="7"/>
      <c r="E613" s="5"/>
      <c r="F613" s="5"/>
      <c r="G613" s="33"/>
      <c r="H613" s="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2:56" x14ac:dyDescent="0.3">
      <c r="B614" s="5"/>
      <c r="C614" s="5"/>
      <c r="D614" s="7"/>
      <c r="E614" s="5"/>
      <c r="F614" s="5"/>
      <c r="G614" s="33"/>
      <c r="H614" s="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2:56" x14ac:dyDescent="0.3">
      <c r="B615" s="5"/>
      <c r="C615" s="5"/>
      <c r="D615" s="7"/>
      <c r="E615" s="5"/>
      <c r="F615" s="5"/>
      <c r="G615" s="33"/>
      <c r="H615" s="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2:56" x14ac:dyDescent="0.3">
      <c r="B616" s="5"/>
      <c r="C616" s="5"/>
      <c r="D616" s="7"/>
      <c r="E616" s="5"/>
      <c r="F616" s="5"/>
      <c r="G616" s="33"/>
      <c r="H616" s="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2:56" x14ac:dyDescent="0.3">
      <c r="B617" s="5"/>
      <c r="C617" s="5"/>
      <c r="D617" s="7"/>
      <c r="E617" s="5"/>
      <c r="F617" s="5"/>
      <c r="G617" s="33"/>
      <c r="H617" s="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2:56" x14ac:dyDescent="0.3">
      <c r="B618" s="5"/>
      <c r="C618" s="5"/>
      <c r="D618" s="7"/>
      <c r="E618" s="5"/>
      <c r="F618" s="5"/>
      <c r="G618" s="33"/>
      <c r="H618" s="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2:56" x14ac:dyDescent="0.3">
      <c r="B619" s="5"/>
      <c r="C619" s="5"/>
      <c r="D619" s="7"/>
      <c r="E619" s="5"/>
      <c r="F619" s="5"/>
      <c r="G619" s="33"/>
      <c r="H619" s="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2:56" x14ac:dyDescent="0.3">
      <c r="B620" s="5"/>
      <c r="C620" s="5"/>
      <c r="D620" s="7"/>
      <c r="E620" s="5"/>
      <c r="F620" s="5"/>
      <c r="G620" s="33"/>
      <c r="H620" s="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2:56" x14ac:dyDescent="0.3">
      <c r="B621" s="5"/>
      <c r="C621" s="5"/>
      <c r="D621" s="7"/>
      <c r="E621" s="5"/>
      <c r="F621" s="5"/>
      <c r="G621" s="33"/>
      <c r="H621" s="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2:56" x14ac:dyDescent="0.3">
      <c r="B622" s="5"/>
      <c r="C622" s="5"/>
      <c r="D622" s="7"/>
      <c r="E622" s="5"/>
      <c r="F622" s="5"/>
      <c r="G622" s="33"/>
      <c r="H622" s="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2:56" x14ac:dyDescent="0.3">
      <c r="B623" s="5"/>
      <c r="C623" s="5"/>
      <c r="D623" s="7"/>
      <c r="E623" s="5"/>
      <c r="F623" s="5"/>
      <c r="G623" s="33"/>
      <c r="H623" s="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2:56" x14ac:dyDescent="0.3">
      <c r="B624" s="5"/>
      <c r="C624" s="5"/>
      <c r="D624" s="7"/>
      <c r="E624" s="5"/>
      <c r="F624" s="5"/>
      <c r="G624" s="33"/>
      <c r="H624" s="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2:56" x14ac:dyDescent="0.3">
      <c r="B625" s="5"/>
      <c r="C625" s="5"/>
      <c r="D625" s="7"/>
      <c r="E625" s="5"/>
      <c r="F625" s="5"/>
      <c r="G625" s="33"/>
      <c r="H625" s="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2:56" x14ac:dyDescent="0.3">
      <c r="B626" s="5"/>
      <c r="C626" s="5"/>
      <c r="D626" s="7"/>
      <c r="E626" s="5"/>
      <c r="F626" s="5"/>
      <c r="G626" s="33"/>
      <c r="H626" s="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2:56" x14ac:dyDescent="0.3">
      <c r="B627" s="5"/>
      <c r="C627" s="5"/>
      <c r="D627" s="7"/>
      <c r="E627" s="5"/>
      <c r="F627" s="5"/>
      <c r="G627" s="33"/>
      <c r="H627" s="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2:56" x14ac:dyDescent="0.3">
      <c r="B628" s="5"/>
      <c r="C628" s="5"/>
      <c r="D628" s="7"/>
      <c r="E628" s="5"/>
      <c r="F628" s="5"/>
      <c r="G628" s="33"/>
      <c r="H628" s="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2:56" x14ac:dyDescent="0.3">
      <c r="B629" s="5"/>
      <c r="C629" s="5"/>
      <c r="D629" s="7"/>
      <c r="E629" s="5"/>
      <c r="F629" s="5"/>
      <c r="G629" s="33"/>
      <c r="H629" s="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2:56" x14ac:dyDescent="0.3">
      <c r="B630" s="5"/>
      <c r="C630" s="5"/>
      <c r="D630" s="7"/>
      <c r="E630" s="5"/>
      <c r="F630" s="5"/>
      <c r="G630" s="33"/>
      <c r="H630" s="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2:56" x14ac:dyDescent="0.3">
      <c r="B631" s="5"/>
      <c r="C631" s="5"/>
      <c r="D631" s="7"/>
      <c r="E631" s="5"/>
      <c r="F631" s="5"/>
      <c r="G631" s="33"/>
      <c r="H631" s="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2:56" x14ac:dyDescent="0.3">
      <c r="B632" s="5"/>
      <c r="C632" s="5"/>
      <c r="D632" s="7"/>
      <c r="E632" s="5"/>
      <c r="F632" s="5"/>
      <c r="G632" s="33"/>
      <c r="H632" s="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2:56" x14ac:dyDescent="0.3">
      <c r="B633" s="5"/>
      <c r="C633" s="5"/>
      <c r="D633" s="7"/>
      <c r="E633" s="5"/>
      <c r="F633" s="5"/>
      <c r="G633" s="33"/>
      <c r="H633" s="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2:56" x14ac:dyDescent="0.3">
      <c r="B634" s="5"/>
      <c r="C634" s="5"/>
      <c r="D634" s="7"/>
      <c r="E634" s="5"/>
      <c r="F634" s="5"/>
      <c r="G634" s="33"/>
      <c r="H634" s="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2:56" x14ac:dyDescent="0.3">
      <c r="B635" s="5"/>
      <c r="C635" s="5"/>
      <c r="D635" s="7"/>
      <c r="E635" s="5"/>
      <c r="F635" s="5"/>
      <c r="G635" s="33"/>
      <c r="H635" s="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2:56" x14ac:dyDescent="0.3">
      <c r="B636" s="5"/>
      <c r="C636" s="5"/>
      <c r="D636" s="7"/>
      <c r="E636" s="5"/>
      <c r="F636" s="5"/>
      <c r="G636" s="33"/>
      <c r="H636" s="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2:56" x14ac:dyDescent="0.3">
      <c r="B637" s="5"/>
      <c r="C637" s="5"/>
      <c r="D637" s="7"/>
      <c r="E637" s="5"/>
      <c r="F637" s="5"/>
      <c r="G637" s="33"/>
      <c r="H637" s="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2:56" x14ac:dyDescent="0.3">
      <c r="B638" s="5"/>
      <c r="C638" s="5"/>
      <c r="D638" s="7"/>
      <c r="E638" s="5"/>
      <c r="F638" s="5"/>
      <c r="G638" s="33"/>
      <c r="H638" s="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2:56" x14ac:dyDescent="0.3">
      <c r="B639" s="5"/>
      <c r="C639" s="5"/>
      <c r="D639" s="7"/>
      <c r="E639" s="5"/>
      <c r="F639" s="5"/>
      <c r="G639" s="33"/>
      <c r="H639" s="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2:56" x14ac:dyDescent="0.3">
      <c r="B640" s="5"/>
      <c r="C640" s="5"/>
      <c r="D640" s="7"/>
      <c r="E640" s="5"/>
      <c r="F640" s="5"/>
      <c r="G640" s="33"/>
      <c r="H640" s="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2:56" x14ac:dyDescent="0.3">
      <c r="B641" s="5"/>
      <c r="C641" s="5"/>
      <c r="D641" s="7"/>
      <c r="E641" s="5"/>
      <c r="F641" s="5"/>
      <c r="G641" s="33"/>
      <c r="H641" s="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2:56" x14ac:dyDescent="0.3">
      <c r="B642" s="5"/>
      <c r="C642" s="5"/>
      <c r="D642" s="7"/>
      <c r="E642" s="5"/>
      <c r="F642" s="5"/>
      <c r="G642" s="33"/>
      <c r="H642" s="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2:56" x14ac:dyDescent="0.3">
      <c r="B643" s="5"/>
      <c r="C643" s="5"/>
      <c r="D643" s="7"/>
      <c r="E643" s="5"/>
      <c r="F643" s="5"/>
      <c r="G643" s="33"/>
      <c r="H643" s="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2:56" x14ac:dyDescent="0.3">
      <c r="B644" s="5"/>
      <c r="C644" s="5"/>
      <c r="D644" s="7"/>
      <c r="E644" s="5"/>
      <c r="F644" s="5"/>
      <c r="G644" s="33"/>
      <c r="H644" s="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2:56" x14ac:dyDescent="0.3">
      <c r="B645" s="5"/>
      <c r="C645" s="5"/>
      <c r="D645" s="7"/>
      <c r="E645" s="5"/>
      <c r="F645" s="5"/>
      <c r="G645" s="33"/>
      <c r="H645" s="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2:56" x14ac:dyDescent="0.3">
      <c r="B646" s="5"/>
      <c r="C646" s="5"/>
      <c r="D646" s="7"/>
      <c r="E646" s="5"/>
      <c r="F646" s="5"/>
      <c r="G646" s="33"/>
      <c r="H646" s="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2:56" x14ac:dyDescent="0.3">
      <c r="B647" s="5"/>
      <c r="C647" s="5"/>
      <c r="D647" s="7"/>
      <c r="E647" s="5"/>
      <c r="F647" s="5"/>
      <c r="G647" s="33"/>
      <c r="H647" s="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2:56" x14ac:dyDescent="0.3">
      <c r="B648" s="5"/>
      <c r="C648" s="5"/>
      <c r="D648" s="7"/>
      <c r="E648" s="5"/>
      <c r="F648" s="5"/>
      <c r="G648" s="33"/>
      <c r="H648" s="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2:56" x14ac:dyDescent="0.3">
      <c r="B649" s="5"/>
      <c r="C649" s="5"/>
      <c r="D649" s="7"/>
      <c r="E649" s="5"/>
      <c r="F649" s="5"/>
      <c r="G649" s="33"/>
      <c r="H649" s="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2:56" x14ac:dyDescent="0.3">
      <c r="B650" s="5"/>
      <c r="C650" s="5"/>
      <c r="D650" s="7"/>
      <c r="E650" s="5"/>
      <c r="F650" s="5"/>
      <c r="G650" s="33"/>
      <c r="H650" s="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2:56" x14ac:dyDescent="0.3">
      <c r="B651" s="5"/>
      <c r="C651" s="5"/>
      <c r="D651" s="7"/>
      <c r="E651" s="5"/>
      <c r="F651" s="5"/>
      <c r="G651" s="33"/>
      <c r="H651" s="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2:56" x14ac:dyDescent="0.3">
      <c r="B652" s="5"/>
      <c r="C652" s="5"/>
      <c r="D652" s="7"/>
      <c r="E652" s="5"/>
      <c r="F652" s="5"/>
      <c r="G652" s="33"/>
      <c r="H652" s="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2:56" x14ac:dyDescent="0.3">
      <c r="B653" s="5"/>
      <c r="C653" s="5"/>
      <c r="D653" s="7"/>
      <c r="E653" s="5"/>
      <c r="F653" s="5"/>
      <c r="G653" s="33"/>
      <c r="H653" s="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2:56" x14ac:dyDescent="0.3">
      <c r="B654" s="5"/>
      <c r="C654" s="5"/>
      <c r="D654" s="7"/>
      <c r="E654" s="5"/>
      <c r="F654" s="5"/>
      <c r="G654" s="33"/>
      <c r="H654" s="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2:56" x14ac:dyDescent="0.3">
      <c r="B655" s="5"/>
      <c r="C655" s="5"/>
      <c r="D655" s="7"/>
      <c r="E655" s="5"/>
      <c r="F655" s="5"/>
      <c r="G655" s="33"/>
      <c r="H655" s="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2:56" x14ac:dyDescent="0.3">
      <c r="B656" s="5"/>
      <c r="C656" s="5"/>
      <c r="D656" s="7"/>
      <c r="E656" s="5"/>
      <c r="F656" s="5"/>
      <c r="G656" s="33"/>
      <c r="H656" s="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2:56" x14ac:dyDescent="0.3">
      <c r="B657" s="5"/>
      <c r="C657" s="5"/>
      <c r="D657" s="7"/>
      <c r="E657" s="5"/>
      <c r="F657" s="5"/>
      <c r="G657" s="33"/>
      <c r="H657" s="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2:56" x14ac:dyDescent="0.3">
      <c r="B658" s="5"/>
      <c r="C658" s="5"/>
      <c r="D658" s="7"/>
      <c r="E658" s="5"/>
      <c r="F658" s="5"/>
      <c r="G658" s="33"/>
      <c r="H658" s="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2:56" x14ac:dyDescent="0.3">
      <c r="B659" s="5"/>
      <c r="C659" s="5"/>
      <c r="D659" s="7"/>
      <c r="E659" s="5"/>
      <c r="F659" s="5"/>
      <c r="G659" s="33"/>
      <c r="H659" s="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2:56" x14ac:dyDescent="0.3">
      <c r="B660" s="5"/>
      <c r="C660" s="5"/>
      <c r="D660" s="7"/>
      <c r="E660" s="5"/>
      <c r="F660" s="5"/>
      <c r="G660" s="33"/>
      <c r="H660" s="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2:56" x14ac:dyDescent="0.3">
      <c r="B661" s="5"/>
      <c r="C661" s="5"/>
      <c r="D661" s="7"/>
      <c r="E661" s="5"/>
      <c r="F661" s="5"/>
      <c r="G661" s="33"/>
      <c r="H661" s="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2:56" x14ac:dyDescent="0.3">
      <c r="B662" s="5"/>
      <c r="C662" s="5"/>
      <c r="D662" s="7"/>
      <c r="E662" s="5"/>
      <c r="F662" s="5"/>
      <c r="G662" s="33"/>
      <c r="H662" s="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2:56" x14ac:dyDescent="0.3">
      <c r="B663" s="5"/>
      <c r="C663" s="5"/>
      <c r="D663" s="7"/>
      <c r="E663" s="5"/>
      <c r="F663" s="5"/>
      <c r="G663" s="33"/>
      <c r="H663" s="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2:56" x14ac:dyDescent="0.3">
      <c r="B664" s="5"/>
      <c r="C664" s="5"/>
      <c r="D664" s="7"/>
      <c r="E664" s="5"/>
      <c r="F664" s="5"/>
      <c r="G664" s="33"/>
      <c r="H664" s="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2:56" x14ac:dyDescent="0.3">
      <c r="B665" s="5"/>
      <c r="C665" s="5"/>
      <c r="D665" s="7"/>
      <c r="E665" s="5"/>
      <c r="F665" s="5"/>
      <c r="G665" s="33"/>
      <c r="H665" s="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2:56" x14ac:dyDescent="0.3">
      <c r="B666" s="5"/>
      <c r="C666" s="5"/>
      <c r="D666" s="7"/>
      <c r="E666" s="5"/>
      <c r="F666" s="5"/>
      <c r="G666" s="33"/>
      <c r="H666" s="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2:56" x14ac:dyDescent="0.3">
      <c r="B667" s="5"/>
      <c r="C667" s="5"/>
      <c r="D667" s="7"/>
      <c r="E667" s="5"/>
      <c r="F667" s="5"/>
      <c r="G667" s="33"/>
      <c r="H667" s="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2:56" x14ac:dyDescent="0.3">
      <c r="B668" s="5"/>
      <c r="C668" s="5"/>
      <c r="D668" s="7"/>
      <c r="E668" s="5"/>
      <c r="F668" s="5"/>
      <c r="G668" s="33"/>
      <c r="H668" s="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2:56" x14ac:dyDescent="0.3">
      <c r="B669" s="5"/>
      <c r="C669" s="5"/>
      <c r="D669" s="7"/>
      <c r="E669" s="5"/>
      <c r="F669" s="5"/>
      <c r="G669" s="33"/>
      <c r="H669" s="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2:56" x14ac:dyDescent="0.3">
      <c r="B670" s="5"/>
      <c r="C670" s="5"/>
      <c r="D670" s="7"/>
      <c r="E670" s="5"/>
      <c r="F670" s="5"/>
      <c r="G670" s="33"/>
      <c r="H670" s="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2:56" x14ac:dyDescent="0.3">
      <c r="B671" s="5"/>
      <c r="C671" s="5"/>
      <c r="D671" s="7"/>
      <c r="E671" s="5"/>
      <c r="F671" s="5"/>
      <c r="G671" s="33"/>
      <c r="H671" s="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2:56" x14ac:dyDescent="0.3">
      <c r="B672" s="5"/>
      <c r="C672" s="5"/>
      <c r="D672" s="7"/>
      <c r="E672" s="5"/>
      <c r="F672" s="5"/>
      <c r="G672" s="33"/>
      <c r="H672" s="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2:56" x14ac:dyDescent="0.3">
      <c r="B673" s="5"/>
      <c r="C673" s="5"/>
      <c r="D673" s="7"/>
      <c r="E673" s="5"/>
      <c r="F673" s="5"/>
      <c r="G673" s="33"/>
      <c r="H673" s="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2:56" x14ac:dyDescent="0.3">
      <c r="B674" s="5"/>
      <c r="C674" s="5"/>
      <c r="D674" s="7"/>
      <c r="E674" s="5"/>
      <c r="F674" s="5"/>
      <c r="G674" s="33"/>
      <c r="H674" s="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2:56" x14ac:dyDescent="0.3">
      <c r="B675" s="5"/>
      <c r="C675" s="5"/>
      <c r="D675" s="7"/>
      <c r="E675" s="5"/>
      <c r="F675" s="5"/>
      <c r="G675" s="33"/>
      <c r="H675" s="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2:56" x14ac:dyDescent="0.3">
      <c r="B676" s="5"/>
      <c r="C676" s="5"/>
      <c r="D676" s="7"/>
      <c r="E676" s="5"/>
      <c r="F676" s="5"/>
      <c r="G676" s="33"/>
      <c r="H676" s="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2:56" x14ac:dyDescent="0.3">
      <c r="B677" s="5"/>
      <c r="C677" s="5"/>
      <c r="D677" s="7"/>
      <c r="E677" s="5"/>
      <c r="F677" s="5"/>
      <c r="G677" s="33"/>
      <c r="H677" s="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2:56" x14ac:dyDescent="0.3">
      <c r="B678" s="5"/>
      <c r="C678" s="5"/>
      <c r="D678" s="7"/>
      <c r="E678" s="5"/>
      <c r="F678" s="5"/>
      <c r="G678" s="33"/>
      <c r="H678" s="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2:56" x14ac:dyDescent="0.3">
      <c r="B679" s="5"/>
      <c r="C679" s="5"/>
      <c r="D679" s="7"/>
      <c r="E679" s="5"/>
      <c r="F679" s="5"/>
      <c r="G679" s="33"/>
      <c r="H679" s="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2:56" x14ac:dyDescent="0.3">
      <c r="B680" s="5"/>
      <c r="C680" s="5"/>
      <c r="D680" s="7"/>
      <c r="E680" s="5"/>
      <c r="F680" s="5"/>
      <c r="G680" s="33"/>
      <c r="H680" s="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2:56" x14ac:dyDescent="0.3">
      <c r="B681" s="5"/>
      <c r="C681" s="5"/>
      <c r="D681" s="7"/>
      <c r="E681" s="5"/>
      <c r="F681" s="5"/>
      <c r="G681" s="33"/>
      <c r="H681" s="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2:56" x14ac:dyDescent="0.3">
      <c r="B682" s="5"/>
      <c r="C682" s="5"/>
      <c r="D682" s="7"/>
      <c r="E682" s="5"/>
      <c r="F682" s="5"/>
      <c r="G682" s="33"/>
      <c r="H682" s="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2:56" x14ac:dyDescent="0.3">
      <c r="B683" s="5"/>
      <c r="C683" s="5"/>
      <c r="D683" s="7"/>
      <c r="E683" s="5"/>
      <c r="F683" s="5"/>
      <c r="G683" s="33"/>
      <c r="H683" s="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2:56" x14ac:dyDescent="0.3">
      <c r="B684" s="5"/>
      <c r="C684" s="5"/>
      <c r="D684" s="7"/>
      <c r="E684" s="5"/>
      <c r="F684" s="5"/>
      <c r="G684" s="33"/>
      <c r="H684" s="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2:56" x14ac:dyDescent="0.3">
      <c r="B685" s="5"/>
      <c r="C685" s="5"/>
      <c r="D685" s="7"/>
      <c r="E685" s="5"/>
      <c r="F685" s="5"/>
      <c r="G685" s="33"/>
      <c r="H685" s="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2:56" x14ac:dyDescent="0.3">
      <c r="B686" s="5"/>
      <c r="C686" s="5"/>
      <c r="D686" s="7"/>
      <c r="E686" s="5"/>
      <c r="F686" s="5"/>
      <c r="G686" s="33"/>
      <c r="H686" s="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2:56" x14ac:dyDescent="0.3">
      <c r="B687" s="5"/>
      <c r="C687" s="5"/>
      <c r="D687" s="7"/>
      <c r="E687" s="5"/>
      <c r="F687" s="5"/>
      <c r="G687" s="33"/>
      <c r="H687" s="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2:56" x14ac:dyDescent="0.3">
      <c r="B688" s="5"/>
      <c r="C688" s="5"/>
      <c r="D688" s="7"/>
      <c r="E688" s="5"/>
      <c r="F688" s="5"/>
      <c r="G688" s="33"/>
      <c r="H688" s="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2:56" x14ac:dyDescent="0.3">
      <c r="B689" s="5"/>
      <c r="C689" s="5"/>
      <c r="D689" s="7"/>
      <c r="E689" s="5"/>
      <c r="F689" s="5"/>
      <c r="G689" s="33"/>
      <c r="H689" s="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2:56" x14ac:dyDescent="0.3">
      <c r="B690" s="5"/>
      <c r="C690" s="5"/>
      <c r="D690" s="7"/>
      <c r="E690" s="5"/>
      <c r="F690" s="5"/>
      <c r="G690" s="33"/>
      <c r="H690" s="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2:56" x14ac:dyDescent="0.3">
      <c r="B691" s="5"/>
      <c r="C691" s="5"/>
      <c r="D691" s="7"/>
      <c r="E691" s="5"/>
      <c r="F691" s="5"/>
      <c r="G691" s="33"/>
      <c r="H691" s="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2:56" x14ac:dyDescent="0.3">
      <c r="B692" s="5"/>
      <c r="C692" s="5"/>
      <c r="D692" s="7"/>
      <c r="E692" s="5"/>
      <c r="F692" s="5"/>
      <c r="G692" s="33"/>
      <c r="H692" s="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2:56" x14ac:dyDescent="0.3">
      <c r="B693" s="5"/>
      <c r="C693" s="5"/>
      <c r="D693" s="7"/>
      <c r="E693" s="5"/>
      <c r="F693" s="5"/>
      <c r="G693" s="33"/>
      <c r="H693" s="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2:56" x14ac:dyDescent="0.3">
      <c r="B694" s="5"/>
      <c r="C694" s="5"/>
      <c r="D694" s="7"/>
      <c r="E694" s="5"/>
      <c r="F694" s="5"/>
      <c r="G694" s="33"/>
      <c r="H694" s="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2:56" x14ac:dyDescent="0.3">
      <c r="B695" s="5"/>
      <c r="C695" s="5"/>
      <c r="D695" s="7"/>
      <c r="E695" s="5"/>
      <c r="F695" s="5"/>
      <c r="G695" s="33"/>
      <c r="H695" s="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2:56" x14ac:dyDescent="0.3">
      <c r="B696" s="5"/>
      <c r="C696" s="5"/>
      <c r="D696" s="7"/>
      <c r="E696" s="5"/>
      <c r="F696" s="5"/>
      <c r="G696" s="33"/>
      <c r="H696" s="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2:56" x14ac:dyDescent="0.3">
      <c r="B697" s="5"/>
      <c r="C697" s="5"/>
      <c r="D697" s="7"/>
      <c r="E697" s="5"/>
      <c r="F697" s="5"/>
      <c r="G697" s="33"/>
      <c r="H697" s="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2:56" x14ac:dyDescent="0.3">
      <c r="B698" s="5"/>
    </row>
  </sheetData>
  <mergeCells count="3">
    <mergeCell ref="B11:M11"/>
    <mergeCell ref="B10:M10"/>
    <mergeCell ref="I106:L106"/>
  </mergeCells>
  <pageMargins left="0.593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2019-12-17T14:22:30Z</cp:lastPrinted>
  <dcterms:created xsi:type="dcterms:W3CDTF">2019-11-25T13:11:43Z</dcterms:created>
  <dcterms:modified xsi:type="dcterms:W3CDTF">2020-04-30T09:34:57Z</dcterms:modified>
</cp:coreProperties>
</file>